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iktom\Desktop\2020\"/>
    </mc:Choice>
  </mc:AlternateContent>
  <bookViews>
    <workbookView xWindow="0" yWindow="0" windowWidth="28770" windowHeight="12000" firstSheet="1" activeTab="1"/>
  </bookViews>
  <sheets>
    <sheet name="List1" sheetId="1" state="hidden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6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32" i="1"/>
  <c r="H34" i="1"/>
  <c r="H35" i="1"/>
  <c r="H36" i="1"/>
  <c r="H37" i="1"/>
  <c r="H38" i="1"/>
  <c r="H39" i="1"/>
  <c r="H40" i="1"/>
  <c r="H41" i="1"/>
  <c r="H42" i="1"/>
  <c r="H43" i="1"/>
  <c r="H44" i="1"/>
  <c r="H1" i="1"/>
</calcChain>
</file>

<file path=xl/sharedStrings.xml><?xml version="1.0" encoding="utf-8"?>
<sst xmlns="http://schemas.openxmlformats.org/spreadsheetml/2006/main" count="259" uniqueCount="103">
  <si>
    <t>A63.0 Anogenitální (venerické) bradavice</t>
  </si>
  <si>
    <t>B97.7 Papillomavirus j ako příčina nemoci zařazené do j iných kapitol</t>
  </si>
  <si>
    <t>N87 Dysplázie hrdla děložního</t>
  </si>
  <si>
    <t>N87.0 Mírná cervikální dysplázie</t>
  </si>
  <si>
    <t>N87.1 Střední cervikální dysplázie</t>
  </si>
  <si>
    <t>N87.2 Těžká cervikální dysplázie nezařazená j inde</t>
  </si>
  <si>
    <t>N87.9 Dysplázie hrdla děložního NS</t>
  </si>
  <si>
    <t>N89.0 Mírná vaginální dysplázie</t>
  </si>
  <si>
    <t>N89.1 Střední vaginální dysplázie</t>
  </si>
  <si>
    <t>N89.2 Těžká vaginální dysplázie nezařazená j inde</t>
  </si>
  <si>
    <t>N89.3 Dysplázie pochvy NS</t>
  </si>
  <si>
    <t>N90.0 Mírná vulvární dysplázie</t>
  </si>
  <si>
    <t>N90.1 Střední vulvární dysplázie nezařazená j inde</t>
  </si>
  <si>
    <t>N90.2 Těžká vulvární dysplázie nezařazená j inde</t>
  </si>
  <si>
    <t>N90.3 Dysplázie vulvy NS</t>
  </si>
  <si>
    <t>C01 Zhoubný novotvar kořene j azyka</t>
  </si>
  <si>
    <t>C02 Zhoubný novotvar j iných a neurčených částí j azyka</t>
  </si>
  <si>
    <t>C03 Zhoubný novotvar dásně – gingivy</t>
  </si>
  <si>
    <t>C04 Zhoubný novotvar ústní spodiny</t>
  </si>
  <si>
    <t>C05 Zhoubný novotvar patra</t>
  </si>
  <si>
    <t>C06 Zhoubný novotvar j iných a neurčených částí úst</t>
  </si>
  <si>
    <t>C07 Zhoubný novotvar příušní (parotické) žlázy</t>
  </si>
  <si>
    <t>C08 Zhoubný novotvar j iných a neurčených slinných žláz</t>
  </si>
  <si>
    <t>C09 Zhoubný novotvar mandle (tonzily)</t>
  </si>
  <si>
    <t>C10 Zhoubný novotvar ústní části hltanu – orofaryngu</t>
  </si>
  <si>
    <t>C21 Zhoubný novotvar řiti a řitního kanálu</t>
  </si>
  <si>
    <t>C32 Zhoubný novotvar hrtanu</t>
  </si>
  <si>
    <t>C51 Zhoubný novotvar vulvy</t>
  </si>
  <si>
    <t>C52 Zhoubný novotvar pochvy (vaginy)</t>
  </si>
  <si>
    <t>C53 Zhoubný novotvar hrdla děložního [cervicis uteri]</t>
  </si>
  <si>
    <t>C60 Zhoubný novotvar pyje</t>
  </si>
  <si>
    <t>D01.3 Řiť a řitní kanál</t>
  </si>
  <si>
    <t>D06 Karcinom i n situ hrdla děložního</t>
  </si>
  <si>
    <t>D07.1 Vulva</t>
  </si>
  <si>
    <t>D07.2 Pochva</t>
  </si>
  <si>
    <t>D07.4 Penis</t>
  </si>
  <si>
    <t>D10.5 Jiné části orofaryngu</t>
  </si>
  <si>
    <t>D10.6 Nosohltan [nasopharynx]</t>
  </si>
  <si>
    <t>D10.7 Hypofarynx</t>
  </si>
  <si>
    <t>D10.9 Hltan NS</t>
  </si>
  <si>
    <t>D14.1 Hrtan</t>
  </si>
  <si>
    <t>D14.2 Průdušnice</t>
  </si>
  <si>
    <t>D14.3 Průduška a plíce</t>
  </si>
  <si>
    <t>D14.4 Dýchací soustava NS</t>
  </si>
  <si>
    <t>N87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</si>
  <si>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</si>
  <si>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</si>
  <si>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</si>
  <si>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</si>
  <si>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</si>
  <si>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</si>
  <si>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</si>
  <si>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</si>
  <si>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</si>
  <si>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</si>
  <si>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C21</t>
  </si>
  <si>
    <t>C32</t>
  </si>
  <si>
    <t>C51</t>
  </si>
  <si>
    <t>C52</t>
  </si>
  <si>
    <t>C53</t>
  </si>
  <si>
    <t>C60</t>
  </si>
  <si>
    <t>D06</t>
  </si>
  <si>
    <t>A63.0</t>
  </si>
  <si>
    <t>B97.7</t>
  </si>
  <si>
    <t>N87.0</t>
  </si>
  <si>
    <t>N87.1</t>
  </si>
  <si>
    <t>N87.2</t>
  </si>
  <si>
    <t>N87.9</t>
  </si>
  <si>
    <t>N89.0</t>
  </si>
  <si>
    <t>N89.1</t>
  </si>
  <si>
    <t>N89.2</t>
  </si>
  <si>
    <t>N89.3</t>
  </si>
  <si>
    <t>N90.0</t>
  </si>
  <si>
    <t>N90.1</t>
  </si>
  <si>
    <t>N90.2</t>
  </si>
  <si>
    <t>N90.3</t>
  </si>
  <si>
    <t>D01.3</t>
  </si>
  <si>
    <t>D07.1</t>
  </si>
  <si>
    <t>D07.2</t>
  </si>
  <si>
    <t>D07.4</t>
  </si>
  <si>
    <t>D10.5</t>
  </si>
  <si>
    <t>D10.6</t>
  </si>
  <si>
    <t>D10.7</t>
  </si>
  <si>
    <t>D10.9</t>
  </si>
  <si>
    <t>D14.1</t>
  </si>
  <si>
    <t>D14.2</t>
  </si>
  <si>
    <t>D14.3</t>
  </si>
  <si>
    <t>D14.4</t>
  </si>
  <si>
    <t>Zdroj: ČSSZ</t>
  </si>
  <si>
    <t xml:space="preserve">Pozn.: </t>
  </si>
  <si>
    <r>
      <t xml:space="preserve">jednotlivé diagnózy </t>
    </r>
    <r>
      <rPr>
        <vertAlign val="superscript"/>
        <sz val="10"/>
        <rFont val="Tahoma"/>
        <family val="2"/>
        <charset val="238"/>
      </rPr>
      <t>2)</t>
    </r>
  </si>
  <si>
    <r>
      <t>jednotlivé diagnózy</t>
    </r>
    <r>
      <rPr>
        <vertAlign val="superscript"/>
        <sz val="10"/>
        <rFont val="Tahoma"/>
        <family val="2"/>
        <charset val="238"/>
      </rPr>
      <t xml:space="preserve"> 2)</t>
    </r>
  </si>
  <si>
    <t>2) U 3-místného kódu jsou zahrnuty všechny podkategorie.</t>
  </si>
  <si>
    <r>
      <t>celé kategorie</t>
    </r>
    <r>
      <rPr>
        <vertAlign val="superscript"/>
        <sz val="10"/>
        <rFont val="Tahoma"/>
        <family val="2"/>
        <charset val="238"/>
      </rPr>
      <t xml:space="preserve"> 2)</t>
    </r>
  </si>
  <si>
    <t>Počet ukončených případů DPN</t>
  </si>
  <si>
    <t>Součet dnů trvání ukončených případů DPN</t>
  </si>
  <si>
    <t>Součet dnů trvání ukončených dávkových případů DPN</t>
  </si>
  <si>
    <r>
      <t>Průměrná celková výše vyplacené dávky nemocenská</t>
    </r>
    <r>
      <rPr>
        <b/>
        <vertAlign val="superscript"/>
        <sz val="10"/>
        <color theme="0"/>
        <rFont val="Tahoma"/>
        <family val="2"/>
        <charset val="238"/>
      </rPr>
      <t xml:space="preserve"> 1)</t>
    </r>
    <r>
      <rPr>
        <b/>
        <sz val="10"/>
        <color theme="0"/>
        <rFont val="Tahoma"/>
        <family val="2"/>
        <charset val="238"/>
      </rPr>
      <t xml:space="preserve">
 (v Kč)</t>
    </r>
  </si>
  <si>
    <t>Ukončené případy dočasné pracovní neschopnosti (DPN)</t>
  </si>
  <si>
    <t>Průměrná délka trvání ukončených případů DPN</t>
  </si>
  <si>
    <t>Počet ukončených dávkových případů DPN</t>
  </si>
  <si>
    <t>Průměrná délka trvání ukončených dávkových případů DPN</t>
  </si>
  <si>
    <t>1) Ukazatel k dispozici až od roku 2019. Dávka nemocenská se vyplácí od 15. dne trvání DPN a průměr je uveden z celkové částky za celou dobu trvání případu.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</si>
</sst>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b/>
      <vertAlign val="superscript"/>
      <sz val="10"/>
      <color theme="0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5" workbookViewId="0">
      <selection sqref="A1:A44"/>
    </sheetView>
  </sheetViews>
  <sheetFormatPr defaultRowHeight="12.75" x14ac:dyDescent="0.2"/>
  <sheetData>
    <row r="1" spans="1:8" x14ac:dyDescent="0.2">
      <c r="A1" t="s">
        <v>0</v>
      </c>
      <c r="H1" t="str">
        <f>MID(A1,1,5)</f>
        <v>A63.0</v>
      </c>
    </row>
    <row r="2" spans="1:8" x14ac:dyDescent="0.2">
      <c r="A2" t="s">
        <v>1</v>
      </c>
      <c r="H2" t="str">
        <f t="shared" ref="H2:H44" si="0">MID(A2,1,5)</f>
        <v>B97.7</v>
      </c>
    </row>
    <row r="3" spans="1:8" x14ac:dyDescent="0.2">
      <c r="A3" t="s">
        <v>2</v>
      </c>
      <c r="H3" t="str">
        <f>MID(A3,1,4)</f>
        <v xml:space="preserve">N87 </v>
      </c>
    </row>
    <row r="4" spans="1:8" x14ac:dyDescent="0.2">
      <c r="A4" t="s">
        <v>3</v>
      </c>
      <c r="H4" t="str">
        <f t="shared" si="0"/>
        <v>N87.0</v>
      </c>
    </row>
    <row r="5" spans="1:8" x14ac:dyDescent="0.2">
      <c r="A5" t="s">
        <v>4</v>
      </c>
      <c r="H5" t="str">
        <f t="shared" si="0"/>
        <v>N87.1</v>
      </c>
    </row>
    <row r="6" spans="1:8" x14ac:dyDescent="0.2">
      <c r="A6" t="s">
        <v>5</v>
      </c>
      <c r="H6" t="str">
        <f t="shared" si="0"/>
        <v>N87.2</v>
      </c>
    </row>
    <row r="7" spans="1:8" x14ac:dyDescent="0.2">
      <c r="A7" t="s">
        <v>6</v>
      </c>
      <c r="H7" t="str">
        <f t="shared" si="0"/>
        <v>N87.9</v>
      </c>
    </row>
    <row r="8" spans="1:8" x14ac:dyDescent="0.2">
      <c r="A8" t="s">
        <v>7</v>
      </c>
      <c r="H8" t="str">
        <f t="shared" si="0"/>
        <v>N89.0</v>
      </c>
    </row>
    <row r="9" spans="1:8" x14ac:dyDescent="0.2">
      <c r="A9" t="s">
        <v>8</v>
      </c>
      <c r="H9" t="str">
        <f t="shared" si="0"/>
        <v>N89.1</v>
      </c>
    </row>
    <row r="10" spans="1:8" x14ac:dyDescent="0.2">
      <c r="A10" t="s">
        <v>9</v>
      </c>
      <c r="H10" t="str">
        <f t="shared" si="0"/>
        <v>N89.2</v>
      </c>
    </row>
    <row r="11" spans="1:8" x14ac:dyDescent="0.2">
      <c r="A11" t="s">
        <v>10</v>
      </c>
      <c r="H11" t="str">
        <f t="shared" si="0"/>
        <v>N89.3</v>
      </c>
    </row>
    <row r="12" spans="1:8" x14ac:dyDescent="0.2">
      <c r="A12" t="s">
        <v>11</v>
      </c>
      <c r="H12" t="str">
        <f t="shared" si="0"/>
        <v>N90.0</v>
      </c>
    </row>
    <row r="13" spans="1:8" x14ac:dyDescent="0.2">
      <c r="A13" t="s">
        <v>12</v>
      </c>
      <c r="H13" t="str">
        <f t="shared" si="0"/>
        <v>N90.1</v>
      </c>
    </row>
    <row r="14" spans="1:8" x14ac:dyDescent="0.2">
      <c r="A14" t="s">
        <v>13</v>
      </c>
      <c r="H14" t="str">
        <f t="shared" si="0"/>
        <v>N90.2</v>
      </c>
    </row>
    <row r="15" spans="1:8" x14ac:dyDescent="0.2">
      <c r="A15" t="s">
        <v>14</v>
      </c>
      <c r="H15" t="str">
        <f t="shared" si="0"/>
        <v>N90.3</v>
      </c>
    </row>
    <row r="16" spans="1:8" x14ac:dyDescent="0.2">
      <c r="A16" t="s">
        <v>15</v>
      </c>
      <c r="H16" t="str">
        <f>MID(A16,1,4)</f>
        <v xml:space="preserve">C01 </v>
      </c>
    </row>
    <row r="17" spans="1:8" x14ac:dyDescent="0.2">
      <c r="A17" t="s">
        <v>16</v>
      </c>
      <c r="H17" t="str">
        <f t="shared" ref="H17:H31" si="1">MID(A17,1,4)</f>
        <v xml:space="preserve">C02 </v>
      </c>
    </row>
    <row r="18" spans="1:8" x14ac:dyDescent="0.2">
      <c r="A18" t="s">
        <v>17</v>
      </c>
      <c r="H18" t="str">
        <f t="shared" si="1"/>
        <v xml:space="preserve">C03 </v>
      </c>
    </row>
    <row r="19" spans="1:8" x14ac:dyDescent="0.2">
      <c r="A19" t="s">
        <v>18</v>
      </c>
      <c r="H19" t="str">
        <f t="shared" si="1"/>
        <v xml:space="preserve">C04 </v>
      </c>
    </row>
    <row r="20" spans="1:8" x14ac:dyDescent="0.2">
      <c r="A20" t="s">
        <v>19</v>
      </c>
      <c r="H20" t="str">
        <f t="shared" si="1"/>
        <v xml:space="preserve">C05 </v>
      </c>
    </row>
    <row r="21" spans="1:8" x14ac:dyDescent="0.2">
      <c r="A21" t="s">
        <v>20</v>
      </c>
      <c r="H21" t="str">
        <f t="shared" si="1"/>
        <v xml:space="preserve">C06 </v>
      </c>
    </row>
    <row r="22" spans="1:8" x14ac:dyDescent="0.2">
      <c r="A22" t="s">
        <v>21</v>
      </c>
      <c r="H22" t="str">
        <f t="shared" si="1"/>
        <v xml:space="preserve">C07 </v>
      </c>
    </row>
    <row r="23" spans="1:8" x14ac:dyDescent="0.2">
      <c r="A23" t="s">
        <v>22</v>
      </c>
      <c r="H23" t="str">
        <f t="shared" si="1"/>
        <v xml:space="preserve">C08 </v>
      </c>
    </row>
    <row r="24" spans="1:8" x14ac:dyDescent="0.2">
      <c r="A24" t="s">
        <v>23</v>
      </c>
      <c r="H24" t="str">
        <f t="shared" si="1"/>
        <v xml:space="preserve">C09 </v>
      </c>
    </row>
    <row r="25" spans="1:8" x14ac:dyDescent="0.2">
      <c r="A25" t="s">
        <v>24</v>
      </c>
      <c r="H25" t="str">
        <f t="shared" si="1"/>
        <v xml:space="preserve">C10 </v>
      </c>
    </row>
    <row r="26" spans="1:8" x14ac:dyDescent="0.2">
      <c r="A26" t="s">
        <v>25</v>
      </c>
      <c r="H26" t="str">
        <f t="shared" si="1"/>
        <v xml:space="preserve">C21 </v>
      </c>
    </row>
    <row r="27" spans="1:8" x14ac:dyDescent="0.2">
      <c r="A27" t="s">
        <v>26</v>
      </c>
      <c r="H27" t="str">
        <f t="shared" si="1"/>
        <v xml:space="preserve">C32 </v>
      </c>
    </row>
    <row r="28" spans="1:8" x14ac:dyDescent="0.2">
      <c r="A28" t="s">
        <v>27</v>
      </c>
      <c r="H28" t="str">
        <f t="shared" si="1"/>
        <v xml:space="preserve">C51 </v>
      </c>
    </row>
    <row r="29" spans="1:8" x14ac:dyDescent="0.2">
      <c r="A29" t="s">
        <v>28</v>
      </c>
      <c r="H29" t="str">
        <f t="shared" si="1"/>
        <v xml:space="preserve">C52 </v>
      </c>
    </row>
    <row r="30" spans="1:8" x14ac:dyDescent="0.2">
      <c r="A30" t="s">
        <v>29</v>
      </c>
      <c r="H30" t="str">
        <f t="shared" si="1"/>
        <v xml:space="preserve">C53 </v>
      </c>
    </row>
    <row r="31" spans="1:8" x14ac:dyDescent="0.2">
      <c r="A31" t="s">
        <v>30</v>
      </c>
      <c r="H31" t="str">
        <f t="shared" si="1"/>
        <v xml:space="preserve">C60 </v>
      </c>
    </row>
    <row r="32" spans="1:8" x14ac:dyDescent="0.2">
      <c r="A32" t="s">
        <v>31</v>
      </c>
      <c r="H32" t="str">
        <f t="shared" si="0"/>
        <v>D01.3</v>
      </c>
    </row>
    <row r="33" spans="1:8" x14ac:dyDescent="0.2">
      <c r="A33" t="s">
        <v>32</v>
      </c>
      <c r="H33" t="str">
        <f>MID(A33,1,4)</f>
        <v xml:space="preserve">D06 </v>
      </c>
    </row>
    <row r="34" spans="1:8" x14ac:dyDescent="0.2">
      <c r="A34" t="s">
        <v>33</v>
      </c>
      <c r="H34" t="str">
        <f t="shared" si="0"/>
        <v>D07.1</v>
      </c>
    </row>
    <row r="35" spans="1:8" x14ac:dyDescent="0.2">
      <c r="A35" t="s">
        <v>34</v>
      </c>
      <c r="H35" t="str">
        <f t="shared" si="0"/>
        <v>D07.2</v>
      </c>
    </row>
    <row r="36" spans="1:8" x14ac:dyDescent="0.2">
      <c r="A36" t="s">
        <v>35</v>
      </c>
      <c r="H36" t="str">
        <f t="shared" si="0"/>
        <v>D07.4</v>
      </c>
    </row>
    <row r="37" spans="1:8" x14ac:dyDescent="0.2">
      <c r="A37" t="s">
        <v>36</v>
      </c>
      <c r="H37" t="str">
        <f t="shared" si="0"/>
        <v>D10.5</v>
      </c>
    </row>
    <row r="38" spans="1:8" x14ac:dyDescent="0.2">
      <c r="A38" t="s">
        <v>37</v>
      </c>
      <c r="H38" t="str">
        <f t="shared" si="0"/>
        <v>D10.6</v>
      </c>
    </row>
    <row r="39" spans="1:8" x14ac:dyDescent="0.2">
      <c r="A39" t="s">
        <v>38</v>
      </c>
      <c r="H39" t="str">
        <f t="shared" si="0"/>
        <v>D10.7</v>
      </c>
    </row>
    <row r="40" spans="1:8" x14ac:dyDescent="0.2">
      <c r="A40" t="s">
        <v>39</v>
      </c>
      <c r="H40" t="str">
        <f t="shared" si="0"/>
        <v>D10.9</v>
      </c>
    </row>
    <row r="41" spans="1:8" x14ac:dyDescent="0.2">
      <c r="A41" t="s">
        <v>40</v>
      </c>
      <c r="H41" t="str">
        <f t="shared" si="0"/>
        <v>D14.1</v>
      </c>
    </row>
    <row r="42" spans="1:8" x14ac:dyDescent="0.2">
      <c r="A42" t="s">
        <v>41</v>
      </c>
      <c r="H42" t="str">
        <f t="shared" si="0"/>
        <v>D14.2</v>
      </c>
    </row>
    <row r="43" spans="1:8" x14ac:dyDescent="0.2">
      <c r="A43" t="s">
        <v>42</v>
      </c>
      <c r="H43" t="str">
        <f t="shared" si="0"/>
        <v>D14.3</v>
      </c>
    </row>
    <row r="44" spans="1:8" x14ac:dyDescent="0.2">
      <c r="A44" t="s">
        <v>43</v>
      </c>
      <c r="H44" t="str">
        <f t="shared" si="0"/>
        <v>D14.4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0"/>
  <sheetViews>
    <sheetView showGridLines="0" tabSelected="1" zoomScaleNormal="100" workbookViewId="0"/>
  </sheetViews>
  <sheetFormatPr defaultColWidth="9.140625" defaultRowHeight="12.75" x14ac:dyDescent="0.2"/>
  <cols>
    <col min="1" max="2" width="9.140625" style="2"/>
    <col min="3" max="5" width="17.85546875" style="2" bestFit="1" customWidth="1"/>
    <col min="6" max="6" width="23.5703125" style="7" customWidth="1"/>
    <col min="7" max="9" width="23.5703125" style="2" customWidth="1"/>
    <col min="10" max="16384" width="9.140625" style="2"/>
  </cols>
  <sheetData>
    <row r="1" spans="2:9" ht="15" x14ac:dyDescent="0.2">
      <c r="B1" s="23" t="s">
        <v>98</v>
      </c>
    </row>
    <row r="3" spans="2:9" ht="52.5" x14ac:dyDescent="0.2">
      <c r="B3" s="1">
        <v>2020</v>
      </c>
      <c r="C3" s="3" t="s">
        <v>94</v>
      </c>
      <c r="D3" s="3" t="s">
        <v>95</v>
      </c>
      <c r="E3" s="3" t="s">
        <v>99</v>
      </c>
      <c r="F3" s="3" t="s">
        <v>100</v>
      </c>
      <c r="G3" s="3" t="s">
        <v>96</v>
      </c>
      <c r="H3" s="3" t="s">
        <v>101</v>
      </c>
      <c r="I3" s="8" t="s">
        <v>97</v>
      </c>
    </row>
    <row r="4" spans="2:9" ht="14.25" x14ac:dyDescent="0.2">
      <c r="B4" s="9" t="s">
        <v>90</v>
      </c>
      <c r="C4" s="10"/>
      <c r="D4" s="10"/>
      <c r="E4" s="10"/>
      <c r="F4" s="12"/>
      <c r="G4" s="19"/>
      <c r="H4" s="17"/>
      <c r="I4" s="11"/>
    </row>
    <row r="5" spans="2:9" x14ac:dyDescent="0.2">
      <c r="B5" s="4" t="s">
        <v>62</v>
      </c>
      <c r="C5" s="4">
        <v>129</v>
      </c>
      <c r="D5" s="4">
        <v>3246</v>
      </c>
      <c r="E5" s="4">
        <v>25.162790697674417</v>
      </c>
      <c r="F5" s="4">
        <v>56</v>
      </c>
      <c r="G5" s="4">
        <v>2718</v>
      </c>
      <c r="H5" s="4">
        <v>48.535714285714285</v>
      </c>
      <c r="I5" s="4">
        <v>18520.089285714286</v>
      </c>
    </row>
    <row r="6" spans="2:9" x14ac:dyDescent="0.2">
      <c r="B6" s="5" t="s">
        <v>63</v>
      </c>
      <c r="C6" s="5">
        <v>3</v>
      </c>
      <c r="D6" s="5">
        <v>52</v>
      </c>
      <c r="E6" s="5">
        <v>17.333333333333332</v>
      </c>
      <c r="F6" s="5">
        <v>1</v>
      </c>
      <c r="G6" s="5">
        <v>37</v>
      </c>
      <c r="H6" s="5">
        <v>37</v>
      </c>
      <c r="I6" s="5">
        <v>13907</v>
      </c>
    </row>
    <row r="7" spans="2:9" x14ac:dyDescent="0.2">
      <c r="B7" s="5" t="s">
        <v>64</v>
      </c>
      <c r="C7" s="5">
        <v>277</v>
      </c>
      <c r="D7" s="5">
        <v>9823</v>
      </c>
      <c r="E7" s="5">
        <v>35.462093862815884</v>
      </c>
      <c r="F7" s="5">
        <v>201</v>
      </c>
      <c r="G7" s="5">
        <v>9174</v>
      </c>
      <c r="H7" s="5">
        <v>45.64179104477612</v>
      </c>
      <c r="I7" s="5">
        <v>14946.293532338308</v>
      </c>
    </row>
    <row r="8" spans="2:9" x14ac:dyDescent="0.2">
      <c r="B8" s="5" t="s">
        <v>65</v>
      </c>
      <c r="C8" s="5">
        <v>449</v>
      </c>
      <c r="D8" s="5">
        <v>15242</v>
      </c>
      <c r="E8" s="5">
        <v>33.946547884187083</v>
      </c>
      <c r="F8" s="5">
        <v>293</v>
      </c>
      <c r="G8" s="5">
        <v>13881</v>
      </c>
      <c r="H8" s="5">
        <v>47.375426621160408</v>
      </c>
      <c r="I8" s="5">
        <v>16665.337883959044</v>
      </c>
    </row>
    <row r="9" spans="2:9" x14ac:dyDescent="0.2">
      <c r="B9" s="5" t="s">
        <v>66</v>
      </c>
      <c r="C9" s="5">
        <v>958</v>
      </c>
      <c r="D9" s="5">
        <v>35174</v>
      </c>
      <c r="E9" s="5">
        <v>36.716075156576203</v>
      </c>
      <c r="F9" s="5">
        <v>683</v>
      </c>
      <c r="G9" s="5">
        <v>32727</v>
      </c>
      <c r="H9" s="5">
        <v>47.916544655929719</v>
      </c>
      <c r="I9" s="5">
        <v>17211.448023426063</v>
      </c>
    </row>
    <row r="10" spans="2:9" x14ac:dyDescent="0.2">
      <c r="B10" s="5" t="s">
        <v>67</v>
      </c>
      <c r="C10" s="5">
        <v>732</v>
      </c>
      <c r="D10" s="5">
        <v>26484</v>
      </c>
      <c r="E10" s="5">
        <v>36.180327868852459</v>
      </c>
      <c r="F10" s="5">
        <v>495</v>
      </c>
      <c r="G10" s="5">
        <v>24385</v>
      </c>
      <c r="H10" s="5">
        <v>49.262626262626263</v>
      </c>
      <c r="I10" s="5">
        <v>17190.616161616163</v>
      </c>
    </row>
    <row r="11" spans="2:9" x14ac:dyDescent="0.2">
      <c r="B11" s="5" t="s">
        <v>68</v>
      </c>
      <c r="C11" s="5">
        <v>5</v>
      </c>
      <c r="D11" s="5">
        <v>795</v>
      </c>
      <c r="E11" s="5">
        <v>159</v>
      </c>
      <c r="F11" s="5">
        <v>4</v>
      </c>
      <c r="G11" s="5">
        <v>786</v>
      </c>
      <c r="H11" s="5">
        <v>196.5</v>
      </c>
      <c r="I11" s="5">
        <v>51780</v>
      </c>
    </row>
    <row r="12" spans="2:9" x14ac:dyDescent="0.2">
      <c r="B12" s="5" t="s">
        <v>69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x14ac:dyDescent="0.2">
      <c r="B13" s="5" t="s">
        <v>70</v>
      </c>
      <c r="C13" s="5">
        <v>1</v>
      </c>
      <c r="D13" s="5">
        <v>164</v>
      </c>
      <c r="E13" s="5">
        <v>164</v>
      </c>
      <c r="F13" s="5">
        <v>1</v>
      </c>
      <c r="G13" s="5">
        <v>164</v>
      </c>
      <c r="H13" s="5">
        <v>164</v>
      </c>
      <c r="I13" s="5">
        <v>61534</v>
      </c>
    </row>
    <row r="14" spans="2:9" x14ac:dyDescent="0.2">
      <c r="B14" s="5" t="s">
        <v>71</v>
      </c>
      <c r="C14" s="5">
        <v>1</v>
      </c>
      <c r="D14" s="5">
        <v>52</v>
      </c>
      <c r="E14" s="5">
        <v>52</v>
      </c>
      <c r="F14" s="5">
        <v>1</v>
      </c>
      <c r="G14" s="5">
        <v>52</v>
      </c>
      <c r="H14" s="5">
        <v>52</v>
      </c>
      <c r="I14" s="5">
        <v>12652</v>
      </c>
    </row>
    <row r="15" spans="2:9" x14ac:dyDescent="0.2">
      <c r="B15" s="5" t="s">
        <v>72</v>
      </c>
      <c r="C15" s="5">
        <v>6</v>
      </c>
      <c r="D15" s="5">
        <v>125</v>
      </c>
      <c r="E15" s="5">
        <v>20.833333333333332</v>
      </c>
      <c r="F15" s="5">
        <v>5</v>
      </c>
      <c r="G15" s="5">
        <v>113</v>
      </c>
      <c r="H15" s="5">
        <v>22.6</v>
      </c>
      <c r="I15" s="5">
        <v>4285</v>
      </c>
    </row>
    <row r="16" spans="2:9" x14ac:dyDescent="0.2">
      <c r="B16" s="5" t="s">
        <v>73</v>
      </c>
      <c r="C16" s="5">
        <v>8</v>
      </c>
      <c r="D16" s="5">
        <v>753</v>
      </c>
      <c r="E16" s="5">
        <v>94.125</v>
      </c>
      <c r="F16" s="5">
        <v>6</v>
      </c>
      <c r="G16" s="5">
        <v>731</v>
      </c>
      <c r="H16" s="5">
        <v>121.83333333333333</v>
      </c>
      <c r="I16" s="5">
        <v>56118.833333333336</v>
      </c>
    </row>
    <row r="17" spans="2:9" x14ac:dyDescent="0.2">
      <c r="B17" s="5" t="s">
        <v>74</v>
      </c>
      <c r="C17" s="5">
        <v>11</v>
      </c>
      <c r="D17" s="5">
        <v>701</v>
      </c>
      <c r="E17" s="5">
        <v>63.727272727272727</v>
      </c>
      <c r="F17" s="5">
        <v>9</v>
      </c>
      <c r="G17" s="5">
        <v>691</v>
      </c>
      <c r="H17" s="5">
        <v>76.777777777777771</v>
      </c>
      <c r="I17" s="5">
        <v>35307.333333333336</v>
      </c>
    </row>
    <row r="18" spans="2:9" x14ac:dyDescent="0.2">
      <c r="B18" s="5" t="s">
        <v>75</v>
      </c>
      <c r="C18" s="5">
        <v>16</v>
      </c>
      <c r="D18" s="5">
        <v>544</v>
      </c>
      <c r="E18" s="5">
        <v>34</v>
      </c>
      <c r="F18" s="5">
        <v>11</v>
      </c>
      <c r="G18" s="5">
        <v>514</v>
      </c>
      <c r="H18" s="5">
        <v>46.727272727272727</v>
      </c>
      <c r="I18" s="5">
        <v>17093.363636363636</v>
      </c>
    </row>
    <row r="19" spans="2:9" x14ac:dyDescent="0.2">
      <c r="B19" s="5" t="s">
        <v>76</v>
      </c>
      <c r="C19" s="5">
        <v>3</v>
      </c>
      <c r="D19" s="5">
        <v>838</v>
      </c>
      <c r="E19" s="5">
        <v>279.33333333333331</v>
      </c>
      <c r="F19" s="5">
        <v>3</v>
      </c>
      <c r="G19" s="5">
        <v>838</v>
      </c>
      <c r="H19" s="5">
        <v>279.33333333333331</v>
      </c>
      <c r="I19" s="5">
        <v>81216.333333333328</v>
      </c>
    </row>
    <row r="20" spans="2:9" x14ac:dyDescent="0.2">
      <c r="B20" s="5" t="s">
        <v>77</v>
      </c>
      <c r="C20" s="5">
        <v>15</v>
      </c>
      <c r="D20" s="5">
        <v>710</v>
      </c>
      <c r="E20" s="5">
        <v>47.333333333333336</v>
      </c>
      <c r="F20" s="5">
        <v>13</v>
      </c>
      <c r="G20" s="5">
        <v>695</v>
      </c>
      <c r="H20" s="5">
        <v>53.46153846153846</v>
      </c>
      <c r="I20" s="5">
        <v>19400.153846153848</v>
      </c>
    </row>
    <row r="21" spans="2:9" x14ac:dyDescent="0.2">
      <c r="B21" s="5" t="s">
        <v>78</v>
      </c>
      <c r="C21" s="5">
        <v>2</v>
      </c>
      <c r="D21" s="5">
        <v>270</v>
      </c>
      <c r="E21" s="5">
        <v>135</v>
      </c>
      <c r="F21" s="5">
        <v>2</v>
      </c>
      <c r="G21" s="5">
        <v>270</v>
      </c>
      <c r="H21" s="5">
        <v>135</v>
      </c>
      <c r="I21" s="5">
        <v>74919</v>
      </c>
    </row>
    <row r="22" spans="2:9" x14ac:dyDescent="0.2">
      <c r="B22" s="5" t="s">
        <v>79</v>
      </c>
      <c r="C22" s="5">
        <v>1</v>
      </c>
      <c r="D22" s="5">
        <v>27</v>
      </c>
      <c r="E22" s="5">
        <v>27</v>
      </c>
      <c r="F22" s="5">
        <v>0</v>
      </c>
      <c r="G22" s="5">
        <v>0</v>
      </c>
      <c r="H22" s="5">
        <v>0</v>
      </c>
      <c r="I22" s="5">
        <v>0</v>
      </c>
    </row>
    <row r="23" spans="2:9" x14ac:dyDescent="0.2">
      <c r="B23" s="5" t="s">
        <v>80</v>
      </c>
      <c r="C23" s="5">
        <v>11</v>
      </c>
      <c r="D23" s="5">
        <v>1149</v>
      </c>
      <c r="E23" s="5">
        <v>104.45454545454545</v>
      </c>
      <c r="F23" s="5">
        <v>9</v>
      </c>
      <c r="G23" s="5">
        <v>1137</v>
      </c>
      <c r="H23" s="5">
        <v>126.33333333333333</v>
      </c>
      <c r="I23" s="5">
        <v>58353.333333333336</v>
      </c>
    </row>
    <row r="24" spans="2:9" x14ac:dyDescent="0.2">
      <c r="B24" s="5" t="s">
        <v>81</v>
      </c>
      <c r="C24" s="5">
        <v>6</v>
      </c>
      <c r="D24" s="5">
        <v>481</v>
      </c>
      <c r="E24" s="5">
        <v>80.166666666666671</v>
      </c>
      <c r="F24" s="5">
        <v>3</v>
      </c>
      <c r="G24" s="5">
        <v>463</v>
      </c>
      <c r="H24" s="5">
        <v>154.33333333333334</v>
      </c>
      <c r="I24" s="5">
        <v>48895</v>
      </c>
    </row>
    <row r="25" spans="2:9" x14ac:dyDescent="0.2">
      <c r="B25" s="5" t="s">
        <v>82</v>
      </c>
      <c r="C25" s="5">
        <v>6</v>
      </c>
      <c r="D25" s="5">
        <v>207</v>
      </c>
      <c r="E25" s="5">
        <v>34.5</v>
      </c>
      <c r="F25" s="5">
        <v>5</v>
      </c>
      <c r="G25" s="5">
        <v>192</v>
      </c>
      <c r="H25" s="5">
        <v>38.4</v>
      </c>
      <c r="I25" s="5">
        <v>11402</v>
      </c>
    </row>
    <row r="26" spans="2:9" x14ac:dyDescent="0.2">
      <c r="B26" s="5" t="s">
        <v>83</v>
      </c>
      <c r="C26" s="5">
        <v>7</v>
      </c>
      <c r="D26" s="5">
        <v>795</v>
      </c>
      <c r="E26" s="5">
        <v>113.57142857142857</v>
      </c>
      <c r="F26" s="5">
        <v>6</v>
      </c>
      <c r="G26" s="5">
        <v>793</v>
      </c>
      <c r="H26" s="5">
        <v>132.16666666666666</v>
      </c>
      <c r="I26" s="5">
        <v>57990.666666666664</v>
      </c>
    </row>
    <row r="27" spans="2:9" x14ac:dyDescent="0.2">
      <c r="B27" s="5" t="s">
        <v>84</v>
      </c>
      <c r="C27" s="5">
        <v>22</v>
      </c>
      <c r="D27" s="5">
        <v>835</v>
      </c>
      <c r="E27" s="5">
        <v>37.954545454545453</v>
      </c>
      <c r="F27" s="5">
        <v>13</v>
      </c>
      <c r="G27" s="5">
        <v>718</v>
      </c>
      <c r="H27" s="5">
        <v>55.230769230769234</v>
      </c>
      <c r="I27" s="5">
        <v>24309.23076923077</v>
      </c>
    </row>
    <row r="28" spans="2:9" x14ac:dyDescent="0.2">
      <c r="B28" s="5" t="s">
        <v>85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2:9" x14ac:dyDescent="0.2">
      <c r="B29" s="5" t="s">
        <v>86</v>
      </c>
      <c r="C29" s="5">
        <v>16</v>
      </c>
      <c r="D29" s="5">
        <v>1928</v>
      </c>
      <c r="E29" s="5">
        <v>120.5</v>
      </c>
      <c r="F29" s="5">
        <v>14</v>
      </c>
      <c r="G29" s="5">
        <v>1913</v>
      </c>
      <c r="H29" s="5">
        <v>136.64285714285714</v>
      </c>
      <c r="I29" s="5">
        <v>57323.214285714283</v>
      </c>
    </row>
    <row r="30" spans="2:9" x14ac:dyDescent="0.2">
      <c r="B30" s="6" t="s">
        <v>87</v>
      </c>
      <c r="C30" s="6">
        <v>7</v>
      </c>
      <c r="D30" s="6">
        <v>302</v>
      </c>
      <c r="E30" s="6">
        <v>43.142857142857146</v>
      </c>
      <c r="F30" s="6">
        <v>5</v>
      </c>
      <c r="G30" s="6">
        <v>262</v>
      </c>
      <c r="H30" s="6">
        <v>52.4</v>
      </c>
      <c r="I30" s="6">
        <v>19373.400000000001</v>
      </c>
    </row>
    <row r="31" spans="2:9" ht="14.25" x14ac:dyDescent="0.2">
      <c r="B31" s="14" t="s">
        <v>93</v>
      </c>
      <c r="C31" s="15"/>
      <c r="D31" s="15"/>
      <c r="E31" s="15"/>
      <c r="F31" s="15"/>
      <c r="G31" s="15"/>
      <c r="H31" s="15"/>
      <c r="I31" s="16"/>
    </row>
    <row r="32" spans="2:9" x14ac:dyDescent="0.2">
      <c r="B32" s="4" t="s">
        <v>45</v>
      </c>
      <c r="C32" s="4">
        <v>46</v>
      </c>
      <c r="D32" s="4">
        <v>9691</v>
      </c>
      <c r="E32" s="4">
        <v>210.67391304347825</v>
      </c>
      <c r="F32" s="4">
        <v>40</v>
      </c>
      <c r="G32" s="4">
        <v>9582</v>
      </c>
      <c r="H32" s="4">
        <v>239.55</v>
      </c>
      <c r="I32" s="4">
        <v>125714.97500000001</v>
      </c>
    </row>
    <row r="33" spans="2:9" x14ac:dyDescent="0.2">
      <c r="B33" s="5" t="s">
        <v>46</v>
      </c>
      <c r="C33" s="5">
        <v>71</v>
      </c>
      <c r="D33" s="5">
        <v>16116</v>
      </c>
      <c r="E33" s="5">
        <v>226.98591549295776</v>
      </c>
      <c r="F33" s="5">
        <v>67</v>
      </c>
      <c r="G33" s="5">
        <v>15962</v>
      </c>
      <c r="H33" s="5">
        <v>238.23880597014926</v>
      </c>
      <c r="I33" s="5">
        <v>123129.76119402985</v>
      </c>
    </row>
    <row r="34" spans="2:9" x14ac:dyDescent="0.2">
      <c r="B34" s="5" t="s">
        <v>47</v>
      </c>
      <c r="C34" s="5">
        <v>14</v>
      </c>
      <c r="D34" s="5">
        <v>2782</v>
      </c>
      <c r="E34" s="5">
        <v>198.71428571428572</v>
      </c>
      <c r="F34" s="5">
        <v>14</v>
      </c>
      <c r="G34" s="5">
        <v>2782</v>
      </c>
      <c r="H34" s="5">
        <v>198.71428571428572</v>
      </c>
      <c r="I34" s="5">
        <v>96953.71428571429</v>
      </c>
    </row>
    <row r="35" spans="2:9" x14ac:dyDescent="0.2">
      <c r="B35" s="5" t="s">
        <v>48</v>
      </c>
      <c r="C35" s="5">
        <v>29</v>
      </c>
      <c r="D35" s="5">
        <v>7860</v>
      </c>
      <c r="E35" s="5">
        <v>271.0344827586207</v>
      </c>
      <c r="F35" s="5">
        <v>29</v>
      </c>
      <c r="G35" s="5">
        <v>7860</v>
      </c>
      <c r="H35" s="5">
        <v>271.0344827586207</v>
      </c>
      <c r="I35" s="5">
        <v>139561.3448275862</v>
      </c>
    </row>
    <row r="36" spans="2:9" x14ac:dyDescent="0.2">
      <c r="B36" s="5" t="s">
        <v>49</v>
      </c>
      <c r="C36" s="5">
        <v>26</v>
      </c>
      <c r="D36" s="5">
        <v>5316</v>
      </c>
      <c r="E36" s="5">
        <v>204.46153846153845</v>
      </c>
      <c r="F36" s="5">
        <v>22</v>
      </c>
      <c r="G36" s="5">
        <v>5224</v>
      </c>
      <c r="H36" s="5">
        <v>237.45454545454547</v>
      </c>
      <c r="I36" s="5">
        <v>119567.04545454546</v>
      </c>
    </row>
    <row r="37" spans="2:9" x14ac:dyDescent="0.2">
      <c r="B37" s="5" t="s">
        <v>50</v>
      </c>
      <c r="C37" s="5">
        <v>28</v>
      </c>
      <c r="D37" s="5">
        <v>7036</v>
      </c>
      <c r="E37" s="5">
        <v>251.28571428571428</v>
      </c>
      <c r="F37" s="5">
        <v>28</v>
      </c>
      <c r="G37" s="5">
        <v>7036</v>
      </c>
      <c r="H37" s="5">
        <v>251.28571428571428</v>
      </c>
      <c r="I37" s="5">
        <v>109886.71428571429</v>
      </c>
    </row>
    <row r="38" spans="2:9" x14ac:dyDescent="0.2">
      <c r="B38" s="5" t="s">
        <v>51</v>
      </c>
      <c r="C38" s="5">
        <v>21</v>
      </c>
      <c r="D38" s="5">
        <v>3628</v>
      </c>
      <c r="E38" s="5">
        <v>172.76190476190476</v>
      </c>
      <c r="F38" s="5">
        <v>16</v>
      </c>
      <c r="G38" s="5">
        <v>3275</v>
      </c>
      <c r="H38" s="5">
        <v>204.6875</v>
      </c>
      <c r="I38" s="5">
        <v>105224.5625</v>
      </c>
    </row>
    <row r="39" spans="2:9" x14ac:dyDescent="0.2">
      <c r="B39" s="5" t="s">
        <v>52</v>
      </c>
      <c r="C39" s="5">
        <v>18</v>
      </c>
      <c r="D39" s="5">
        <v>4242</v>
      </c>
      <c r="E39" s="5">
        <v>235.66666666666666</v>
      </c>
      <c r="F39" s="5">
        <v>17</v>
      </c>
      <c r="G39" s="5">
        <v>4241</v>
      </c>
      <c r="H39" s="5">
        <v>249.47058823529412</v>
      </c>
      <c r="I39" s="5">
        <v>110559.11764705883</v>
      </c>
    </row>
    <row r="40" spans="2:9" x14ac:dyDescent="0.2">
      <c r="B40" s="5" t="s">
        <v>53</v>
      </c>
      <c r="C40" s="5">
        <v>116</v>
      </c>
      <c r="D40" s="5">
        <v>28884</v>
      </c>
      <c r="E40" s="5">
        <v>249</v>
      </c>
      <c r="F40" s="5">
        <v>109</v>
      </c>
      <c r="G40" s="5">
        <v>28456</v>
      </c>
      <c r="H40" s="5">
        <v>261.06422018348621</v>
      </c>
      <c r="I40" s="5">
        <v>126905.87155963303</v>
      </c>
    </row>
    <row r="41" spans="2:9" x14ac:dyDescent="0.2">
      <c r="B41" s="5" t="s">
        <v>54</v>
      </c>
      <c r="C41" s="5">
        <v>33</v>
      </c>
      <c r="D41" s="5">
        <v>6930</v>
      </c>
      <c r="E41" s="5">
        <v>210</v>
      </c>
      <c r="F41" s="5">
        <v>28</v>
      </c>
      <c r="G41" s="5">
        <v>6715</v>
      </c>
      <c r="H41" s="5">
        <v>239.82142857142858</v>
      </c>
      <c r="I41" s="5">
        <v>107182.21428571429</v>
      </c>
    </row>
    <row r="42" spans="2:9" x14ac:dyDescent="0.2">
      <c r="B42" s="5" t="s">
        <v>55</v>
      </c>
      <c r="C42" s="5">
        <v>62</v>
      </c>
      <c r="D42" s="5">
        <v>14772</v>
      </c>
      <c r="E42" s="5">
        <v>238.25806451612902</v>
      </c>
      <c r="F42" s="5">
        <v>54</v>
      </c>
      <c r="G42" s="5">
        <v>14386</v>
      </c>
      <c r="H42" s="5">
        <v>266.40740740740739</v>
      </c>
      <c r="I42" s="5">
        <v>109070.07407407407</v>
      </c>
    </row>
    <row r="43" spans="2:9" x14ac:dyDescent="0.2">
      <c r="B43" s="5" t="s">
        <v>56</v>
      </c>
      <c r="C43" s="5">
        <v>89</v>
      </c>
      <c r="D43" s="5">
        <v>20968</v>
      </c>
      <c r="E43" s="5">
        <v>235.59550561797752</v>
      </c>
      <c r="F43" s="5">
        <v>77</v>
      </c>
      <c r="G43" s="5">
        <v>20740</v>
      </c>
      <c r="H43" s="5">
        <v>269.35064935064935</v>
      </c>
      <c r="I43" s="5">
        <v>130535.28571428571</v>
      </c>
    </row>
    <row r="44" spans="2:9" x14ac:dyDescent="0.2">
      <c r="B44" s="5" t="s">
        <v>57</v>
      </c>
      <c r="C44" s="5">
        <v>41</v>
      </c>
      <c r="D44" s="5">
        <v>6588</v>
      </c>
      <c r="E44" s="5">
        <v>160.6829268292683</v>
      </c>
      <c r="F44" s="5">
        <v>39</v>
      </c>
      <c r="G44" s="5">
        <v>6563</v>
      </c>
      <c r="H44" s="5">
        <v>168.28205128205127</v>
      </c>
      <c r="I44" s="5">
        <v>70173.051282051281</v>
      </c>
    </row>
    <row r="45" spans="2:9" x14ac:dyDescent="0.2">
      <c r="B45" s="5" t="s">
        <v>58</v>
      </c>
      <c r="C45" s="5">
        <v>6</v>
      </c>
      <c r="D45" s="5">
        <v>825</v>
      </c>
      <c r="E45" s="5">
        <v>137.5</v>
      </c>
      <c r="F45" s="5">
        <v>6</v>
      </c>
      <c r="G45" s="5">
        <v>825</v>
      </c>
      <c r="H45" s="5">
        <v>137.5</v>
      </c>
      <c r="I45" s="5">
        <v>73353.5</v>
      </c>
    </row>
    <row r="46" spans="2:9" x14ac:dyDescent="0.2">
      <c r="B46" s="5" t="s">
        <v>59</v>
      </c>
      <c r="C46" s="5">
        <v>322</v>
      </c>
      <c r="D46" s="5">
        <v>63878</v>
      </c>
      <c r="E46" s="5">
        <v>198.37888198757764</v>
      </c>
      <c r="F46" s="5">
        <v>299</v>
      </c>
      <c r="G46" s="5">
        <v>62898</v>
      </c>
      <c r="H46" s="5">
        <v>210.36120401337791</v>
      </c>
      <c r="I46" s="5">
        <v>97281.531772575254</v>
      </c>
    </row>
    <row r="47" spans="2:9" x14ac:dyDescent="0.2">
      <c r="B47" s="5" t="s">
        <v>60</v>
      </c>
      <c r="C47" s="5">
        <v>23</v>
      </c>
      <c r="D47" s="5">
        <v>4879</v>
      </c>
      <c r="E47" s="5">
        <v>212.13043478260869</v>
      </c>
      <c r="F47" s="5">
        <v>21</v>
      </c>
      <c r="G47" s="5">
        <v>4458</v>
      </c>
      <c r="H47" s="5">
        <v>212.28571428571428</v>
      </c>
      <c r="I47" s="5">
        <v>119701.19047619047</v>
      </c>
    </row>
    <row r="48" spans="2:9" x14ac:dyDescent="0.2">
      <c r="B48" s="5" t="s">
        <v>61</v>
      </c>
      <c r="C48" s="5">
        <v>94</v>
      </c>
      <c r="D48" s="5">
        <v>5536</v>
      </c>
      <c r="E48" s="5">
        <v>58.893617021276597</v>
      </c>
      <c r="F48" s="5">
        <v>80</v>
      </c>
      <c r="G48" s="5">
        <v>5404</v>
      </c>
      <c r="H48" s="5">
        <v>67.55</v>
      </c>
      <c r="I48" s="5">
        <v>27694.9</v>
      </c>
    </row>
    <row r="49" spans="2:9" x14ac:dyDescent="0.2">
      <c r="B49" s="6" t="s">
        <v>44</v>
      </c>
      <c r="C49" s="6">
        <v>2446</v>
      </c>
      <c r="D49" s="6">
        <v>88232</v>
      </c>
      <c r="E49" s="6">
        <v>36.071954210956662</v>
      </c>
      <c r="F49" s="6">
        <v>1696</v>
      </c>
      <c r="G49" s="6">
        <v>81648</v>
      </c>
      <c r="H49" s="6">
        <v>48.141509433962263</v>
      </c>
      <c r="I49" s="6">
        <v>16895.78125</v>
      </c>
    </row>
    <row r="52" spans="2:9" ht="52.5" x14ac:dyDescent="0.2">
      <c r="B52" s="1">
        <v>2019</v>
      </c>
      <c r="C52" s="3" t="s">
        <v>94</v>
      </c>
      <c r="D52" s="3" t="s">
        <v>95</v>
      </c>
      <c r="E52" s="3" t="s">
        <v>99</v>
      </c>
      <c r="F52" s="3" t="s">
        <v>100</v>
      </c>
      <c r="G52" s="3" t="s">
        <v>96</v>
      </c>
      <c r="H52" s="3" t="s">
        <v>101</v>
      </c>
      <c r="I52" s="8" t="s">
        <v>97</v>
      </c>
    </row>
    <row r="53" spans="2:9" ht="14.25" x14ac:dyDescent="0.2">
      <c r="B53" s="9" t="s">
        <v>90</v>
      </c>
      <c r="C53" s="10"/>
      <c r="D53" s="10"/>
      <c r="E53" s="10"/>
      <c r="F53" s="12"/>
      <c r="G53" s="20"/>
      <c r="H53" s="18"/>
      <c r="I53" s="11"/>
    </row>
    <row r="54" spans="2:9" x14ac:dyDescent="0.2">
      <c r="B54" s="4" t="s">
        <v>62</v>
      </c>
      <c r="C54" s="4">
        <v>156</v>
      </c>
      <c r="D54" s="4">
        <v>3560</v>
      </c>
      <c r="E54" s="4">
        <v>22.820512820512821</v>
      </c>
      <c r="F54" s="4">
        <v>86</v>
      </c>
      <c r="G54" s="4">
        <v>2948</v>
      </c>
      <c r="H54" s="4">
        <v>34.279069767441861</v>
      </c>
      <c r="I54" s="4">
        <v>8666.9534883720935</v>
      </c>
    </row>
    <row r="55" spans="2:9" x14ac:dyDescent="0.2">
      <c r="B55" s="5" t="s">
        <v>63</v>
      </c>
      <c r="C55" s="5">
        <v>2</v>
      </c>
      <c r="D55" s="5">
        <v>9</v>
      </c>
      <c r="E55" s="5">
        <v>4.5</v>
      </c>
      <c r="F55" s="5">
        <v>0</v>
      </c>
      <c r="G55" s="5">
        <v>0</v>
      </c>
      <c r="H55" s="5">
        <v>0</v>
      </c>
      <c r="I55" s="5">
        <v>0</v>
      </c>
    </row>
    <row r="56" spans="2:9" x14ac:dyDescent="0.2">
      <c r="B56" s="5" t="s">
        <v>64</v>
      </c>
      <c r="C56" s="5">
        <v>316</v>
      </c>
      <c r="D56" s="5">
        <v>9018</v>
      </c>
      <c r="E56" s="5">
        <v>28.537974683544302</v>
      </c>
      <c r="F56" s="5">
        <v>222</v>
      </c>
      <c r="G56" s="5">
        <v>8183</v>
      </c>
      <c r="H56" s="5">
        <v>36.86036036036036</v>
      </c>
      <c r="I56" s="5">
        <v>9974.2477477477478</v>
      </c>
    </row>
    <row r="57" spans="2:9" x14ac:dyDescent="0.2">
      <c r="B57" s="5" t="s">
        <v>65</v>
      </c>
      <c r="C57" s="5">
        <v>529</v>
      </c>
      <c r="D57" s="5">
        <v>15170</v>
      </c>
      <c r="E57" s="5">
        <v>28.676748582230623</v>
      </c>
      <c r="F57" s="5">
        <v>343</v>
      </c>
      <c r="G57" s="5">
        <v>13272</v>
      </c>
      <c r="H57" s="5">
        <v>38.693877551020407</v>
      </c>
      <c r="I57" s="5">
        <v>11266.128279883382</v>
      </c>
    </row>
    <row r="58" spans="2:9" x14ac:dyDescent="0.2">
      <c r="B58" s="5" t="s">
        <v>66</v>
      </c>
      <c r="C58" s="5">
        <v>882</v>
      </c>
      <c r="D58" s="5">
        <v>30179</v>
      </c>
      <c r="E58" s="5">
        <v>34.21655328798186</v>
      </c>
      <c r="F58" s="5">
        <v>593</v>
      </c>
      <c r="G58" s="5">
        <v>27382</v>
      </c>
      <c r="H58" s="5">
        <v>46.175379426644184</v>
      </c>
      <c r="I58" s="5">
        <v>14847.150084317032</v>
      </c>
    </row>
    <row r="59" spans="2:9" x14ac:dyDescent="0.2">
      <c r="B59" s="5" t="s">
        <v>67</v>
      </c>
      <c r="C59" s="5">
        <v>765</v>
      </c>
      <c r="D59" s="5">
        <v>24577</v>
      </c>
      <c r="E59" s="5">
        <v>32.126797385620918</v>
      </c>
      <c r="F59" s="5">
        <v>515</v>
      </c>
      <c r="G59" s="5">
        <v>22230</v>
      </c>
      <c r="H59" s="5">
        <v>43.165048543689323</v>
      </c>
      <c r="I59" s="5">
        <v>13137.225242718447</v>
      </c>
    </row>
    <row r="60" spans="2:9" x14ac:dyDescent="0.2">
      <c r="B60" s="5" t="s">
        <v>68</v>
      </c>
      <c r="C60" s="5">
        <v>9</v>
      </c>
      <c r="D60" s="5">
        <v>237</v>
      </c>
      <c r="E60" s="5">
        <v>26.333333333333332</v>
      </c>
      <c r="F60" s="5">
        <v>6</v>
      </c>
      <c r="G60" s="5">
        <v>207</v>
      </c>
      <c r="H60" s="5">
        <v>34.5</v>
      </c>
      <c r="I60" s="5">
        <v>8571.1666666666661</v>
      </c>
    </row>
    <row r="61" spans="2:9" x14ac:dyDescent="0.2">
      <c r="B61" s="5" t="s">
        <v>69</v>
      </c>
      <c r="C61" s="5">
        <v>5</v>
      </c>
      <c r="D61" s="5">
        <v>103</v>
      </c>
      <c r="E61" s="5">
        <v>20.6</v>
      </c>
      <c r="F61" s="5">
        <v>3</v>
      </c>
      <c r="G61" s="5">
        <v>89</v>
      </c>
      <c r="H61" s="5">
        <v>29.666666666666668</v>
      </c>
      <c r="I61" s="5">
        <v>8443.3333333333339</v>
      </c>
    </row>
    <row r="62" spans="2:9" x14ac:dyDescent="0.2">
      <c r="B62" s="5" t="s">
        <v>70</v>
      </c>
      <c r="C62" s="5">
        <v>7</v>
      </c>
      <c r="D62" s="5">
        <v>242</v>
      </c>
      <c r="E62" s="5">
        <v>34.571428571428569</v>
      </c>
      <c r="F62" s="5">
        <v>4</v>
      </c>
      <c r="G62" s="5">
        <v>221</v>
      </c>
      <c r="H62" s="5">
        <v>55.25</v>
      </c>
      <c r="I62" s="5">
        <v>17540</v>
      </c>
    </row>
    <row r="63" spans="2:9" x14ac:dyDescent="0.2">
      <c r="B63" s="5" t="s">
        <v>71</v>
      </c>
      <c r="C63" s="5">
        <v>4</v>
      </c>
      <c r="D63" s="5">
        <v>77</v>
      </c>
      <c r="E63" s="5">
        <v>19.25</v>
      </c>
      <c r="F63" s="5">
        <v>3</v>
      </c>
      <c r="G63" s="5">
        <v>68</v>
      </c>
      <c r="H63" s="5">
        <v>22.666666666666668</v>
      </c>
      <c r="I63" s="5">
        <v>6806.666666666667</v>
      </c>
    </row>
    <row r="64" spans="2:9" x14ac:dyDescent="0.2">
      <c r="B64" s="5" t="s">
        <v>72</v>
      </c>
      <c r="C64" s="5">
        <v>9</v>
      </c>
      <c r="D64" s="5">
        <v>198</v>
      </c>
      <c r="E64" s="5">
        <v>22</v>
      </c>
      <c r="F64" s="5">
        <v>6</v>
      </c>
      <c r="G64" s="5">
        <v>177</v>
      </c>
      <c r="H64" s="5">
        <v>29.5</v>
      </c>
      <c r="I64" s="5">
        <v>7158</v>
      </c>
    </row>
    <row r="65" spans="2:9" x14ac:dyDescent="0.2">
      <c r="B65" s="5" t="s">
        <v>73</v>
      </c>
      <c r="C65" s="5">
        <v>5</v>
      </c>
      <c r="D65" s="5">
        <v>489</v>
      </c>
      <c r="E65" s="5">
        <v>97.8</v>
      </c>
      <c r="F65" s="5">
        <v>5</v>
      </c>
      <c r="G65" s="5">
        <v>489</v>
      </c>
      <c r="H65" s="5">
        <v>97.8</v>
      </c>
      <c r="I65" s="5">
        <v>37806</v>
      </c>
    </row>
    <row r="66" spans="2:9" x14ac:dyDescent="0.2">
      <c r="B66" s="5" t="s">
        <v>74</v>
      </c>
      <c r="C66" s="5">
        <v>15</v>
      </c>
      <c r="D66" s="5">
        <v>713</v>
      </c>
      <c r="E66" s="5">
        <v>47.533333333333331</v>
      </c>
      <c r="F66" s="5">
        <v>10</v>
      </c>
      <c r="G66" s="5">
        <v>628</v>
      </c>
      <c r="H66" s="5">
        <v>62.8</v>
      </c>
      <c r="I66" s="5">
        <v>15819.9</v>
      </c>
    </row>
    <row r="67" spans="2:9" x14ac:dyDescent="0.2">
      <c r="B67" s="5" t="s">
        <v>75</v>
      </c>
      <c r="C67" s="5">
        <v>10</v>
      </c>
      <c r="D67" s="5">
        <v>247</v>
      </c>
      <c r="E67" s="5">
        <v>24.7</v>
      </c>
      <c r="F67" s="5">
        <v>4</v>
      </c>
      <c r="G67" s="5">
        <v>195</v>
      </c>
      <c r="H67" s="5">
        <v>48.75</v>
      </c>
      <c r="I67" s="5">
        <v>14041</v>
      </c>
    </row>
    <row r="68" spans="2:9" x14ac:dyDescent="0.2">
      <c r="B68" s="5" t="s">
        <v>76</v>
      </c>
      <c r="C68" s="5">
        <v>1</v>
      </c>
      <c r="D68" s="5">
        <v>106</v>
      </c>
      <c r="E68" s="5">
        <v>106</v>
      </c>
      <c r="F68" s="5">
        <v>1</v>
      </c>
      <c r="G68" s="5">
        <v>106</v>
      </c>
      <c r="H68" s="5">
        <v>106</v>
      </c>
      <c r="I68" s="5">
        <v>23016</v>
      </c>
    </row>
    <row r="69" spans="2:9" x14ac:dyDescent="0.2">
      <c r="B69" s="5" t="s">
        <v>77</v>
      </c>
      <c r="C69" s="5">
        <v>8</v>
      </c>
      <c r="D69" s="5">
        <v>506</v>
      </c>
      <c r="E69" s="5">
        <v>63.25</v>
      </c>
      <c r="F69" s="5">
        <v>7</v>
      </c>
      <c r="G69" s="5">
        <v>501</v>
      </c>
      <c r="H69" s="5">
        <v>71.571428571428569</v>
      </c>
      <c r="I69" s="5">
        <v>35767.285714285717</v>
      </c>
    </row>
    <row r="70" spans="2:9" x14ac:dyDescent="0.2">
      <c r="B70" s="5" t="s">
        <v>78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2:9" x14ac:dyDescent="0.2">
      <c r="B71" s="5" t="s">
        <v>79</v>
      </c>
      <c r="C71" s="5">
        <v>2</v>
      </c>
      <c r="D71" s="5">
        <v>152</v>
      </c>
      <c r="E71" s="5">
        <v>76</v>
      </c>
      <c r="F71" s="5">
        <v>2</v>
      </c>
      <c r="G71" s="5">
        <v>152</v>
      </c>
      <c r="H71" s="5">
        <v>76</v>
      </c>
      <c r="I71" s="5">
        <v>32387</v>
      </c>
    </row>
    <row r="72" spans="2:9" x14ac:dyDescent="0.2">
      <c r="B72" s="5" t="s">
        <v>80</v>
      </c>
      <c r="C72" s="5">
        <v>12</v>
      </c>
      <c r="D72" s="5">
        <v>958</v>
      </c>
      <c r="E72" s="5">
        <v>79.833333333333329</v>
      </c>
      <c r="F72" s="5">
        <v>7</v>
      </c>
      <c r="G72" s="5">
        <v>905</v>
      </c>
      <c r="H72" s="5">
        <v>129.28571428571428</v>
      </c>
      <c r="I72" s="5">
        <v>58431.142857142855</v>
      </c>
    </row>
    <row r="73" spans="2:9" x14ac:dyDescent="0.2">
      <c r="B73" s="5" t="s">
        <v>81</v>
      </c>
      <c r="C73" s="5">
        <v>4</v>
      </c>
      <c r="D73" s="5">
        <v>96</v>
      </c>
      <c r="E73" s="5">
        <v>24</v>
      </c>
      <c r="F73" s="5">
        <v>3</v>
      </c>
      <c r="G73" s="5">
        <v>83</v>
      </c>
      <c r="H73" s="5">
        <v>27.666666666666668</v>
      </c>
      <c r="I73" s="5">
        <v>6903.666666666667</v>
      </c>
    </row>
    <row r="74" spans="2:9" x14ac:dyDescent="0.2">
      <c r="B74" s="5" t="s">
        <v>82</v>
      </c>
      <c r="C74" s="5">
        <v>10</v>
      </c>
      <c r="D74" s="5">
        <v>464</v>
      </c>
      <c r="E74" s="5">
        <v>46.4</v>
      </c>
      <c r="F74" s="5">
        <v>7</v>
      </c>
      <c r="G74" s="5">
        <v>443</v>
      </c>
      <c r="H74" s="5">
        <v>63.285714285714285</v>
      </c>
      <c r="I74" s="5">
        <v>20419.857142857141</v>
      </c>
    </row>
    <row r="75" spans="2:9" x14ac:dyDescent="0.2">
      <c r="B75" s="5" t="s">
        <v>83</v>
      </c>
      <c r="C75" s="5">
        <v>15</v>
      </c>
      <c r="D75" s="5">
        <v>1030</v>
      </c>
      <c r="E75" s="5">
        <v>68.666666666666671</v>
      </c>
      <c r="F75" s="5">
        <v>9</v>
      </c>
      <c r="G75" s="5">
        <v>979</v>
      </c>
      <c r="H75" s="5">
        <v>108.77777777777777</v>
      </c>
      <c r="I75" s="5">
        <v>32440.222222222223</v>
      </c>
    </row>
    <row r="76" spans="2:9" x14ac:dyDescent="0.2">
      <c r="B76" s="5" t="s">
        <v>84</v>
      </c>
      <c r="C76" s="5">
        <v>45</v>
      </c>
      <c r="D76" s="5">
        <v>1738</v>
      </c>
      <c r="E76" s="5">
        <v>38.62222222222222</v>
      </c>
      <c r="F76" s="5">
        <v>32</v>
      </c>
      <c r="G76" s="5">
        <v>1570</v>
      </c>
      <c r="H76" s="5">
        <v>49.0625</v>
      </c>
      <c r="I76" s="5">
        <v>14885.4375</v>
      </c>
    </row>
    <row r="77" spans="2:9" x14ac:dyDescent="0.2">
      <c r="B77" s="5" t="s">
        <v>85</v>
      </c>
      <c r="C77" s="5">
        <v>2</v>
      </c>
      <c r="D77" s="5">
        <v>39</v>
      </c>
      <c r="E77" s="5">
        <v>19.5</v>
      </c>
      <c r="F77" s="5">
        <v>1</v>
      </c>
      <c r="G77" s="5">
        <v>28</v>
      </c>
      <c r="H77" s="5">
        <v>28</v>
      </c>
      <c r="I77" s="5">
        <v>7686</v>
      </c>
    </row>
    <row r="78" spans="2:9" x14ac:dyDescent="0.2">
      <c r="B78" s="5" t="s">
        <v>86</v>
      </c>
      <c r="C78" s="5">
        <v>22</v>
      </c>
      <c r="D78" s="5">
        <v>3517</v>
      </c>
      <c r="E78" s="5">
        <v>159.86363636363637</v>
      </c>
      <c r="F78" s="5">
        <v>20</v>
      </c>
      <c r="G78" s="5">
        <v>3503</v>
      </c>
      <c r="H78" s="5">
        <v>175.15</v>
      </c>
      <c r="I78" s="5">
        <v>75748.75</v>
      </c>
    </row>
    <row r="79" spans="2:9" x14ac:dyDescent="0.2">
      <c r="B79" s="6" t="s">
        <v>87</v>
      </c>
      <c r="C79" s="6">
        <v>10</v>
      </c>
      <c r="D79" s="6">
        <v>986</v>
      </c>
      <c r="E79" s="6">
        <v>98.6</v>
      </c>
      <c r="F79" s="6">
        <v>7</v>
      </c>
      <c r="G79" s="6">
        <v>919</v>
      </c>
      <c r="H79" s="6">
        <v>131.28571428571428</v>
      </c>
      <c r="I79" s="6">
        <v>83019.71428571429</v>
      </c>
    </row>
    <row r="80" spans="2:9" ht="14.25" x14ac:dyDescent="0.2">
      <c r="B80" s="14" t="s">
        <v>93</v>
      </c>
      <c r="C80" s="15"/>
      <c r="D80" s="15"/>
      <c r="E80" s="15"/>
      <c r="F80" s="15"/>
      <c r="G80" s="15"/>
      <c r="H80" s="15"/>
      <c r="I80" s="16"/>
    </row>
    <row r="81" spans="2:9" x14ac:dyDescent="0.2">
      <c r="B81" s="4" t="s">
        <v>45</v>
      </c>
      <c r="C81" s="4">
        <v>41</v>
      </c>
      <c r="D81" s="4">
        <v>11425</v>
      </c>
      <c r="E81" s="4">
        <v>278.65853658536588</v>
      </c>
      <c r="F81" s="4">
        <v>40</v>
      </c>
      <c r="G81" s="4">
        <v>11418</v>
      </c>
      <c r="H81" s="4">
        <v>285.45</v>
      </c>
      <c r="I81" s="4">
        <v>128133.22500000001</v>
      </c>
    </row>
    <row r="82" spans="2:9" x14ac:dyDescent="0.2">
      <c r="B82" s="5" t="s">
        <v>46</v>
      </c>
      <c r="C82" s="5">
        <v>79</v>
      </c>
      <c r="D82" s="5">
        <v>15150</v>
      </c>
      <c r="E82" s="5">
        <v>191.77215189873417</v>
      </c>
      <c r="F82" s="5">
        <v>71</v>
      </c>
      <c r="G82" s="5">
        <v>15017</v>
      </c>
      <c r="H82" s="5">
        <v>211.50704225352112</v>
      </c>
      <c r="I82" s="5">
        <v>87108.985915492958</v>
      </c>
    </row>
    <row r="83" spans="2:9" x14ac:dyDescent="0.2">
      <c r="B83" s="5" t="s">
        <v>47</v>
      </c>
      <c r="C83" s="5">
        <v>27</v>
      </c>
      <c r="D83" s="5">
        <v>4536</v>
      </c>
      <c r="E83" s="5">
        <v>168</v>
      </c>
      <c r="F83" s="5">
        <v>21</v>
      </c>
      <c r="G83" s="5">
        <v>4421</v>
      </c>
      <c r="H83" s="5">
        <v>210.52380952380952</v>
      </c>
      <c r="I83" s="5">
        <v>80801.380952380947</v>
      </c>
    </row>
    <row r="84" spans="2:9" x14ac:dyDescent="0.2">
      <c r="B84" s="5" t="s">
        <v>48</v>
      </c>
      <c r="C84" s="5">
        <v>30</v>
      </c>
      <c r="D84" s="5">
        <v>7832</v>
      </c>
      <c r="E84" s="5">
        <v>261.06666666666666</v>
      </c>
      <c r="F84" s="5">
        <v>28</v>
      </c>
      <c r="G84" s="5">
        <v>7815</v>
      </c>
      <c r="H84" s="5">
        <v>279.10714285714283</v>
      </c>
      <c r="I84" s="5">
        <v>128796.75</v>
      </c>
    </row>
    <row r="85" spans="2:9" x14ac:dyDescent="0.2">
      <c r="B85" s="5" t="s">
        <v>49</v>
      </c>
      <c r="C85" s="5">
        <v>17</v>
      </c>
      <c r="D85" s="5">
        <v>3535</v>
      </c>
      <c r="E85" s="5">
        <v>207.94117647058823</v>
      </c>
      <c r="F85" s="5">
        <v>16</v>
      </c>
      <c r="G85" s="5">
        <v>3531</v>
      </c>
      <c r="H85" s="5">
        <v>220.6875</v>
      </c>
      <c r="I85" s="5">
        <v>98498.9375</v>
      </c>
    </row>
    <row r="86" spans="2:9" x14ac:dyDescent="0.2">
      <c r="B86" s="5" t="s">
        <v>50</v>
      </c>
      <c r="C86" s="5">
        <v>24</v>
      </c>
      <c r="D86" s="5">
        <v>5560</v>
      </c>
      <c r="E86" s="5">
        <v>231.66666666666666</v>
      </c>
      <c r="F86" s="5">
        <v>22</v>
      </c>
      <c r="G86" s="5">
        <v>5540</v>
      </c>
      <c r="H86" s="5">
        <v>251.81818181818181</v>
      </c>
      <c r="I86" s="5">
        <v>98188.681818181823</v>
      </c>
    </row>
    <row r="87" spans="2:9" x14ac:dyDescent="0.2">
      <c r="B87" s="5" t="s">
        <v>51</v>
      </c>
      <c r="C87" s="5">
        <v>22</v>
      </c>
      <c r="D87" s="5">
        <v>5237</v>
      </c>
      <c r="E87" s="5">
        <v>238.04545454545453</v>
      </c>
      <c r="F87" s="5">
        <v>20</v>
      </c>
      <c r="G87" s="5">
        <v>5229</v>
      </c>
      <c r="H87" s="5">
        <v>261.45</v>
      </c>
      <c r="I87" s="5">
        <v>129724.15</v>
      </c>
    </row>
    <row r="88" spans="2:9" x14ac:dyDescent="0.2">
      <c r="B88" s="5" t="s">
        <v>52</v>
      </c>
      <c r="C88" s="5">
        <v>20</v>
      </c>
      <c r="D88" s="5">
        <v>3212</v>
      </c>
      <c r="E88" s="5">
        <v>160.6</v>
      </c>
      <c r="F88" s="5">
        <v>17</v>
      </c>
      <c r="G88" s="5">
        <v>3188</v>
      </c>
      <c r="H88" s="5">
        <v>187.52941176470588</v>
      </c>
      <c r="I88" s="5">
        <v>86560.470588235301</v>
      </c>
    </row>
    <row r="89" spans="2:9" x14ac:dyDescent="0.2">
      <c r="B89" s="5" t="s">
        <v>53</v>
      </c>
      <c r="C89" s="5">
        <v>119</v>
      </c>
      <c r="D89" s="5">
        <v>30344</v>
      </c>
      <c r="E89" s="5">
        <v>254.99159663865547</v>
      </c>
      <c r="F89" s="5">
        <v>111</v>
      </c>
      <c r="G89" s="5">
        <v>29741</v>
      </c>
      <c r="H89" s="5">
        <v>267.93693693693695</v>
      </c>
      <c r="I89" s="5">
        <v>117875.49549549549</v>
      </c>
    </row>
    <row r="90" spans="2:9" x14ac:dyDescent="0.2">
      <c r="B90" s="5" t="s">
        <v>54</v>
      </c>
      <c r="C90" s="5">
        <v>41</v>
      </c>
      <c r="D90" s="5">
        <v>9286</v>
      </c>
      <c r="E90" s="5">
        <v>226.48780487804879</v>
      </c>
      <c r="F90" s="5">
        <v>35</v>
      </c>
      <c r="G90" s="5">
        <v>9158</v>
      </c>
      <c r="H90" s="5">
        <v>261.65714285714284</v>
      </c>
      <c r="I90" s="5">
        <v>103321.62857142858</v>
      </c>
    </row>
    <row r="91" spans="2:9" x14ac:dyDescent="0.2">
      <c r="B91" s="5" t="s">
        <v>55</v>
      </c>
      <c r="C91" s="5">
        <v>75</v>
      </c>
      <c r="D91" s="5">
        <v>16677</v>
      </c>
      <c r="E91" s="5">
        <v>222.36</v>
      </c>
      <c r="F91" s="5">
        <v>72</v>
      </c>
      <c r="G91" s="5">
        <v>16318</v>
      </c>
      <c r="H91" s="5">
        <v>226.63888888888889</v>
      </c>
      <c r="I91" s="5">
        <v>105404.95833333333</v>
      </c>
    </row>
    <row r="92" spans="2:9" x14ac:dyDescent="0.2">
      <c r="B92" s="5" t="s">
        <v>56</v>
      </c>
      <c r="C92" s="5">
        <v>95</v>
      </c>
      <c r="D92" s="5">
        <v>21368</v>
      </c>
      <c r="E92" s="5">
        <v>224.92631578947368</v>
      </c>
      <c r="F92" s="5">
        <v>90</v>
      </c>
      <c r="G92" s="5">
        <v>20786</v>
      </c>
      <c r="H92" s="5">
        <v>230.95555555555555</v>
      </c>
      <c r="I92" s="5">
        <v>98828.800000000003</v>
      </c>
    </row>
    <row r="93" spans="2:9" x14ac:dyDescent="0.2">
      <c r="B93" s="5" t="s">
        <v>57</v>
      </c>
      <c r="C93" s="5">
        <v>44</v>
      </c>
      <c r="D93" s="5">
        <v>7590</v>
      </c>
      <c r="E93" s="5">
        <v>172.5</v>
      </c>
      <c r="F93" s="5">
        <v>43</v>
      </c>
      <c r="G93" s="5">
        <v>7580</v>
      </c>
      <c r="H93" s="5">
        <v>176.27906976744185</v>
      </c>
      <c r="I93" s="5">
        <v>84932.744186046519</v>
      </c>
    </row>
    <row r="94" spans="2:9" x14ac:dyDescent="0.2">
      <c r="B94" s="5" t="s">
        <v>58</v>
      </c>
      <c r="C94" s="5">
        <v>15</v>
      </c>
      <c r="D94" s="5">
        <v>3989</v>
      </c>
      <c r="E94" s="5">
        <v>265.93333333333334</v>
      </c>
      <c r="F94" s="5">
        <v>15</v>
      </c>
      <c r="G94" s="5">
        <v>3989</v>
      </c>
      <c r="H94" s="5">
        <v>265.93333333333334</v>
      </c>
      <c r="I94" s="5">
        <v>98921.4</v>
      </c>
    </row>
    <row r="95" spans="2:9" x14ac:dyDescent="0.2">
      <c r="B95" s="5" t="s">
        <v>59</v>
      </c>
      <c r="C95" s="5">
        <v>332</v>
      </c>
      <c r="D95" s="5">
        <v>62419</v>
      </c>
      <c r="E95" s="5">
        <v>188.00903614457832</v>
      </c>
      <c r="F95" s="5">
        <v>303</v>
      </c>
      <c r="G95" s="5">
        <v>60577</v>
      </c>
      <c r="H95" s="5">
        <v>199.92409240924093</v>
      </c>
      <c r="I95" s="5">
        <v>82314.900990099006</v>
      </c>
    </row>
    <row r="96" spans="2:9" x14ac:dyDescent="0.2">
      <c r="B96" s="5" t="s">
        <v>60</v>
      </c>
      <c r="C96" s="5">
        <v>31</v>
      </c>
      <c r="D96" s="5">
        <v>5146</v>
      </c>
      <c r="E96" s="5">
        <v>166</v>
      </c>
      <c r="F96" s="5">
        <v>28</v>
      </c>
      <c r="G96" s="5">
        <v>5118</v>
      </c>
      <c r="H96" s="5">
        <v>182.78571428571428</v>
      </c>
      <c r="I96" s="5">
        <v>91748.857142857145</v>
      </c>
    </row>
    <row r="97" spans="2:9" x14ac:dyDescent="0.2">
      <c r="B97" s="5" t="s">
        <v>61</v>
      </c>
      <c r="C97" s="5">
        <v>81</v>
      </c>
      <c r="D97" s="5">
        <v>4098</v>
      </c>
      <c r="E97" s="5">
        <v>50.592592592592595</v>
      </c>
      <c r="F97" s="5">
        <v>67</v>
      </c>
      <c r="G97" s="5">
        <v>3923</v>
      </c>
      <c r="H97" s="5">
        <v>58.552238805970148</v>
      </c>
      <c r="I97" s="5">
        <v>21296.447761194031</v>
      </c>
    </row>
    <row r="98" spans="2:9" x14ac:dyDescent="0.2">
      <c r="B98" s="6" t="s">
        <v>44</v>
      </c>
      <c r="C98" s="6">
        <v>2623</v>
      </c>
      <c r="D98" s="6">
        <v>82748</v>
      </c>
      <c r="E98" s="6">
        <v>31.547083492184523</v>
      </c>
      <c r="F98" s="6">
        <v>1756</v>
      </c>
      <c r="G98" s="6">
        <v>74505</v>
      </c>
      <c r="H98" s="6">
        <v>42.428815489749432</v>
      </c>
      <c r="I98" s="6">
        <v>12891.970387243735</v>
      </c>
    </row>
    <row r="101" spans="2:9" ht="51" x14ac:dyDescent="0.2">
      <c r="B101" s="1">
        <v>2018</v>
      </c>
      <c r="C101" s="3" t="s">
        <v>94</v>
      </c>
      <c r="D101" s="3" t="s">
        <v>95</v>
      </c>
      <c r="E101" s="3" t="s">
        <v>99</v>
      </c>
      <c r="F101" s="3" t="s">
        <v>100</v>
      </c>
      <c r="G101" s="3" t="s">
        <v>96</v>
      </c>
      <c r="H101" s="3" t="s">
        <v>101</v>
      </c>
    </row>
    <row r="102" spans="2:9" ht="14.25" x14ac:dyDescent="0.2">
      <c r="B102" s="14" t="s">
        <v>91</v>
      </c>
      <c r="C102" s="15"/>
      <c r="D102" s="15"/>
      <c r="E102" s="15"/>
      <c r="F102" s="18"/>
      <c r="G102" s="20"/>
      <c r="H102" s="13"/>
    </row>
    <row r="103" spans="2:9" x14ac:dyDescent="0.2">
      <c r="B103" s="4" t="s">
        <v>62</v>
      </c>
      <c r="C103" s="4">
        <v>101</v>
      </c>
      <c r="D103" s="4">
        <v>1973</v>
      </c>
      <c r="E103" s="4">
        <v>19.534653465346533</v>
      </c>
      <c r="F103" s="4">
        <v>46</v>
      </c>
      <c r="G103" s="4">
        <v>1624</v>
      </c>
      <c r="H103" s="4">
        <v>35.304347826086953</v>
      </c>
    </row>
    <row r="104" spans="2:9" x14ac:dyDescent="0.2">
      <c r="B104" s="5" t="s">
        <v>63</v>
      </c>
      <c r="C104" s="5">
        <v>3</v>
      </c>
      <c r="D104" s="5">
        <v>151</v>
      </c>
      <c r="E104" s="5">
        <v>50.333333333333336</v>
      </c>
      <c r="F104" s="5">
        <v>3</v>
      </c>
      <c r="G104" s="5">
        <v>151</v>
      </c>
      <c r="H104" s="5">
        <v>50.333333333333336</v>
      </c>
    </row>
    <row r="105" spans="2:9" x14ac:dyDescent="0.2">
      <c r="B105" s="5" t="s">
        <v>64</v>
      </c>
      <c r="C105" s="5">
        <v>266</v>
      </c>
      <c r="D105" s="5">
        <v>7681</v>
      </c>
      <c r="E105" s="5">
        <v>28.875939849624061</v>
      </c>
      <c r="F105" s="5">
        <v>200</v>
      </c>
      <c r="G105" s="5">
        <v>7080</v>
      </c>
      <c r="H105" s="5">
        <v>35.4</v>
      </c>
    </row>
    <row r="106" spans="2:9" x14ac:dyDescent="0.2">
      <c r="B106" s="5" t="s">
        <v>65</v>
      </c>
      <c r="C106" s="5">
        <v>489</v>
      </c>
      <c r="D106" s="5">
        <v>15290</v>
      </c>
      <c r="E106" s="5">
        <v>31.267893660531698</v>
      </c>
      <c r="F106" s="5">
        <v>360</v>
      </c>
      <c r="G106" s="5">
        <v>14176</v>
      </c>
      <c r="H106" s="5">
        <v>39.37777777777778</v>
      </c>
    </row>
    <row r="107" spans="2:9" x14ac:dyDescent="0.2">
      <c r="B107" s="5" t="s">
        <v>66</v>
      </c>
      <c r="C107" s="5">
        <v>755</v>
      </c>
      <c r="D107" s="5">
        <v>25210</v>
      </c>
      <c r="E107" s="5">
        <v>33.390728476821195</v>
      </c>
      <c r="F107" s="5">
        <v>566</v>
      </c>
      <c r="G107" s="5">
        <v>23511</v>
      </c>
      <c r="H107" s="5">
        <v>41.53886925795053</v>
      </c>
    </row>
    <row r="108" spans="2:9" x14ac:dyDescent="0.2">
      <c r="B108" s="5" t="s">
        <v>67</v>
      </c>
      <c r="C108" s="5">
        <v>699</v>
      </c>
      <c r="D108" s="5">
        <v>21840</v>
      </c>
      <c r="E108" s="5">
        <v>31.244635193133046</v>
      </c>
      <c r="F108" s="5">
        <v>504</v>
      </c>
      <c r="G108" s="5">
        <v>20140</v>
      </c>
      <c r="H108" s="5">
        <v>39.960317460317462</v>
      </c>
    </row>
    <row r="109" spans="2:9" x14ac:dyDescent="0.2">
      <c r="B109" s="5" t="s">
        <v>68</v>
      </c>
      <c r="C109" s="5">
        <v>4</v>
      </c>
      <c r="D109" s="5">
        <v>265</v>
      </c>
      <c r="E109" s="5">
        <v>66.25</v>
      </c>
      <c r="F109" s="5">
        <v>3</v>
      </c>
      <c r="G109" s="5">
        <v>259</v>
      </c>
      <c r="H109" s="5">
        <v>86.333333333333329</v>
      </c>
    </row>
    <row r="110" spans="2:9" x14ac:dyDescent="0.2">
      <c r="B110" s="5" t="s">
        <v>69</v>
      </c>
      <c r="C110" s="5">
        <v>1</v>
      </c>
      <c r="D110" s="5">
        <v>45</v>
      </c>
      <c r="E110" s="5">
        <v>45</v>
      </c>
      <c r="F110" s="5">
        <v>1</v>
      </c>
      <c r="G110" s="5">
        <v>45</v>
      </c>
      <c r="H110" s="5">
        <v>45</v>
      </c>
    </row>
    <row r="111" spans="2:9" x14ac:dyDescent="0.2">
      <c r="B111" s="5" t="s">
        <v>70</v>
      </c>
      <c r="C111" s="5">
        <v>4</v>
      </c>
      <c r="D111" s="5">
        <v>110</v>
      </c>
      <c r="E111" s="5">
        <v>27.5</v>
      </c>
      <c r="F111" s="5">
        <v>3</v>
      </c>
      <c r="G111" s="5">
        <v>102</v>
      </c>
      <c r="H111" s="5">
        <v>34</v>
      </c>
    </row>
    <row r="112" spans="2:9" x14ac:dyDescent="0.2">
      <c r="B112" s="5" t="s">
        <v>71</v>
      </c>
      <c r="C112" s="5">
        <v>2</v>
      </c>
      <c r="D112" s="5">
        <v>261</v>
      </c>
      <c r="E112" s="5">
        <v>130.5</v>
      </c>
      <c r="F112" s="5">
        <v>2</v>
      </c>
      <c r="G112" s="5">
        <v>261</v>
      </c>
      <c r="H112" s="5">
        <v>130.5</v>
      </c>
    </row>
    <row r="113" spans="2:8" x14ac:dyDescent="0.2">
      <c r="B113" s="5" t="s">
        <v>72</v>
      </c>
      <c r="C113" s="5">
        <v>13</v>
      </c>
      <c r="D113" s="5">
        <v>323</v>
      </c>
      <c r="E113" s="5">
        <v>24.846153846153847</v>
      </c>
      <c r="F113" s="5">
        <v>9</v>
      </c>
      <c r="G113" s="5">
        <v>292</v>
      </c>
      <c r="H113" s="5">
        <v>32.444444444444443</v>
      </c>
    </row>
    <row r="114" spans="2:8" x14ac:dyDescent="0.2">
      <c r="B114" s="5" t="s">
        <v>73</v>
      </c>
      <c r="C114" s="5">
        <v>3</v>
      </c>
      <c r="D114" s="5">
        <v>97</v>
      </c>
      <c r="E114" s="5">
        <v>32.333333333333336</v>
      </c>
      <c r="F114" s="5">
        <v>3</v>
      </c>
      <c r="G114" s="5">
        <v>97</v>
      </c>
      <c r="H114" s="5">
        <v>32.333333333333336</v>
      </c>
    </row>
    <row r="115" spans="2:8" x14ac:dyDescent="0.2">
      <c r="B115" s="5" t="s">
        <v>74</v>
      </c>
      <c r="C115" s="5">
        <v>10</v>
      </c>
      <c r="D115" s="5">
        <v>362</v>
      </c>
      <c r="E115" s="5">
        <v>36.200000000000003</v>
      </c>
      <c r="F115" s="5">
        <v>8</v>
      </c>
      <c r="G115" s="5">
        <v>344</v>
      </c>
      <c r="H115" s="5">
        <v>43</v>
      </c>
    </row>
    <row r="116" spans="2:8" x14ac:dyDescent="0.2">
      <c r="B116" s="5" t="s">
        <v>75</v>
      </c>
      <c r="C116" s="5">
        <v>13</v>
      </c>
      <c r="D116" s="5">
        <v>636</v>
      </c>
      <c r="E116" s="5">
        <v>48.92307692307692</v>
      </c>
      <c r="F116" s="5">
        <v>10</v>
      </c>
      <c r="G116" s="5">
        <v>599</v>
      </c>
      <c r="H116" s="5">
        <v>59.9</v>
      </c>
    </row>
    <row r="117" spans="2:8" x14ac:dyDescent="0.2">
      <c r="B117" s="5" t="s">
        <v>76</v>
      </c>
      <c r="C117" s="5">
        <v>1</v>
      </c>
      <c r="D117" s="5">
        <v>24</v>
      </c>
      <c r="E117" s="5">
        <v>24</v>
      </c>
      <c r="F117" s="5">
        <v>1</v>
      </c>
      <c r="G117" s="5">
        <v>24</v>
      </c>
      <c r="H117" s="5">
        <v>24</v>
      </c>
    </row>
    <row r="118" spans="2:8" x14ac:dyDescent="0.2">
      <c r="B118" s="5" t="s">
        <v>77</v>
      </c>
      <c r="C118" s="5">
        <v>10</v>
      </c>
      <c r="D118" s="5">
        <v>623</v>
      </c>
      <c r="E118" s="5">
        <v>62.3</v>
      </c>
      <c r="F118" s="5">
        <v>8</v>
      </c>
      <c r="G118" s="5">
        <v>605</v>
      </c>
      <c r="H118" s="5">
        <v>75.625</v>
      </c>
    </row>
    <row r="119" spans="2:8" x14ac:dyDescent="0.2">
      <c r="B119" s="5" t="s">
        <v>78</v>
      </c>
      <c r="C119" s="5">
        <v>5</v>
      </c>
      <c r="D119" s="5">
        <v>268</v>
      </c>
      <c r="E119" s="5">
        <v>53.6</v>
      </c>
      <c r="F119" s="5">
        <v>3</v>
      </c>
      <c r="G119" s="5">
        <v>263</v>
      </c>
      <c r="H119" s="5">
        <v>87.666666666666671</v>
      </c>
    </row>
    <row r="120" spans="2:8" x14ac:dyDescent="0.2">
      <c r="B120" s="5" t="s">
        <v>79</v>
      </c>
      <c r="C120" s="5">
        <v>1</v>
      </c>
      <c r="D120" s="5">
        <v>15</v>
      </c>
      <c r="E120" s="5">
        <v>15</v>
      </c>
      <c r="F120" s="5">
        <v>1</v>
      </c>
      <c r="G120" s="5">
        <v>15</v>
      </c>
      <c r="H120" s="5">
        <v>15</v>
      </c>
    </row>
    <row r="121" spans="2:8" x14ac:dyDescent="0.2">
      <c r="B121" s="5" t="s">
        <v>80</v>
      </c>
      <c r="C121" s="5">
        <v>13</v>
      </c>
      <c r="D121" s="5">
        <v>609</v>
      </c>
      <c r="E121" s="5">
        <v>46.846153846153847</v>
      </c>
      <c r="F121" s="5">
        <v>7</v>
      </c>
      <c r="G121" s="5">
        <v>552</v>
      </c>
      <c r="H121" s="5">
        <v>78.857142857142861</v>
      </c>
    </row>
    <row r="122" spans="2:8" x14ac:dyDescent="0.2">
      <c r="B122" s="5" t="s">
        <v>81</v>
      </c>
      <c r="C122" s="5">
        <v>8</v>
      </c>
      <c r="D122" s="5">
        <v>593</v>
      </c>
      <c r="E122" s="5">
        <v>74.125</v>
      </c>
      <c r="F122" s="5">
        <v>6</v>
      </c>
      <c r="G122" s="5">
        <v>579</v>
      </c>
      <c r="H122" s="5">
        <v>96.5</v>
      </c>
    </row>
    <row r="123" spans="2:8" x14ac:dyDescent="0.2">
      <c r="B123" s="5" t="s">
        <v>82</v>
      </c>
      <c r="C123" s="5">
        <v>4</v>
      </c>
      <c r="D123" s="5">
        <v>104</v>
      </c>
      <c r="E123" s="5">
        <v>26</v>
      </c>
      <c r="F123" s="5">
        <v>4</v>
      </c>
      <c r="G123" s="5">
        <v>104</v>
      </c>
      <c r="H123" s="5">
        <v>26</v>
      </c>
    </row>
    <row r="124" spans="2:8" x14ac:dyDescent="0.2">
      <c r="B124" s="5" t="s">
        <v>83</v>
      </c>
      <c r="C124" s="5">
        <v>13</v>
      </c>
      <c r="D124" s="5">
        <v>1141</v>
      </c>
      <c r="E124" s="5">
        <v>87.769230769230774</v>
      </c>
      <c r="F124" s="5">
        <v>10</v>
      </c>
      <c r="G124" s="5">
        <v>1120</v>
      </c>
      <c r="H124" s="5">
        <v>112</v>
      </c>
    </row>
    <row r="125" spans="2:8" x14ac:dyDescent="0.2">
      <c r="B125" s="5" t="s">
        <v>84</v>
      </c>
      <c r="C125" s="5">
        <v>47</v>
      </c>
      <c r="D125" s="5">
        <v>1655</v>
      </c>
      <c r="E125" s="5">
        <v>35.212765957446805</v>
      </c>
      <c r="F125" s="5">
        <v>36</v>
      </c>
      <c r="G125" s="5">
        <v>1551</v>
      </c>
      <c r="H125" s="5">
        <v>43.083333333333336</v>
      </c>
    </row>
    <row r="126" spans="2:8" x14ac:dyDescent="0.2">
      <c r="B126" s="5" t="s">
        <v>85</v>
      </c>
      <c r="C126" s="5">
        <v>1</v>
      </c>
      <c r="D126" s="5">
        <v>137</v>
      </c>
      <c r="E126" s="5">
        <v>137</v>
      </c>
      <c r="F126" s="5">
        <v>1</v>
      </c>
      <c r="G126" s="5">
        <v>137</v>
      </c>
      <c r="H126" s="5">
        <v>137</v>
      </c>
    </row>
    <row r="127" spans="2:8" x14ac:dyDescent="0.2">
      <c r="B127" s="5" t="s">
        <v>86</v>
      </c>
      <c r="C127" s="5">
        <v>22</v>
      </c>
      <c r="D127" s="5">
        <v>2348</v>
      </c>
      <c r="E127" s="5">
        <v>106.72727272727273</v>
      </c>
      <c r="F127" s="5">
        <v>19</v>
      </c>
      <c r="G127" s="5">
        <v>2318</v>
      </c>
      <c r="H127" s="5">
        <v>122</v>
      </c>
    </row>
    <row r="128" spans="2:8" x14ac:dyDescent="0.2">
      <c r="B128" s="6" t="s">
        <v>87</v>
      </c>
      <c r="C128" s="6">
        <v>8</v>
      </c>
      <c r="D128" s="6">
        <v>391</v>
      </c>
      <c r="E128" s="6">
        <v>48.875</v>
      </c>
      <c r="F128" s="6">
        <v>7</v>
      </c>
      <c r="G128" s="6">
        <v>386</v>
      </c>
      <c r="H128" s="6">
        <v>55.142857142857146</v>
      </c>
    </row>
    <row r="129" spans="2:8" ht="14.25" x14ac:dyDescent="0.2">
      <c r="B129" s="14" t="s">
        <v>93</v>
      </c>
      <c r="C129" s="15"/>
      <c r="D129" s="15"/>
      <c r="E129" s="15"/>
      <c r="F129" s="15"/>
      <c r="G129" s="15"/>
      <c r="H129" s="16"/>
    </row>
    <row r="130" spans="2:8" x14ac:dyDescent="0.2">
      <c r="B130" s="4" t="s">
        <v>45</v>
      </c>
      <c r="C130" s="4">
        <v>36</v>
      </c>
      <c r="D130" s="4">
        <v>9277</v>
      </c>
      <c r="E130" s="4">
        <v>257.69444444444446</v>
      </c>
      <c r="F130" s="4">
        <v>34</v>
      </c>
      <c r="G130" s="4">
        <v>9264</v>
      </c>
      <c r="H130" s="4">
        <v>272.47058823529414</v>
      </c>
    </row>
    <row r="131" spans="2:8" x14ac:dyDescent="0.2">
      <c r="B131" s="5" t="s">
        <v>46</v>
      </c>
      <c r="C131" s="5">
        <v>78</v>
      </c>
      <c r="D131" s="5">
        <v>15711</v>
      </c>
      <c r="E131" s="5">
        <v>201.42307692307693</v>
      </c>
      <c r="F131" s="5">
        <v>72</v>
      </c>
      <c r="G131" s="5">
        <v>15671</v>
      </c>
      <c r="H131" s="5">
        <v>217.65277777777777</v>
      </c>
    </row>
    <row r="132" spans="2:8" x14ac:dyDescent="0.2">
      <c r="B132" s="5" t="s">
        <v>47</v>
      </c>
      <c r="C132" s="5">
        <v>16</v>
      </c>
      <c r="D132" s="5">
        <v>2404</v>
      </c>
      <c r="E132" s="5">
        <v>150.25</v>
      </c>
      <c r="F132" s="5">
        <v>15</v>
      </c>
      <c r="G132" s="5">
        <v>2391</v>
      </c>
      <c r="H132" s="5">
        <v>159.4</v>
      </c>
    </row>
    <row r="133" spans="2:8" x14ac:dyDescent="0.2">
      <c r="B133" s="5" t="s">
        <v>48</v>
      </c>
      <c r="C133" s="5">
        <v>27</v>
      </c>
      <c r="D133" s="5">
        <v>5951</v>
      </c>
      <c r="E133" s="5">
        <v>220.40740740740742</v>
      </c>
      <c r="F133" s="5">
        <v>26</v>
      </c>
      <c r="G133" s="5">
        <v>5939</v>
      </c>
      <c r="H133" s="5">
        <v>228.42307692307693</v>
      </c>
    </row>
    <row r="134" spans="2:8" x14ac:dyDescent="0.2">
      <c r="B134" s="5" t="s">
        <v>49</v>
      </c>
      <c r="C134" s="5">
        <v>15</v>
      </c>
      <c r="D134" s="5">
        <v>3080</v>
      </c>
      <c r="E134" s="5">
        <v>205.33333333333334</v>
      </c>
      <c r="F134" s="5">
        <v>14</v>
      </c>
      <c r="G134" s="5">
        <v>3070</v>
      </c>
      <c r="H134" s="5">
        <v>219.28571428571428</v>
      </c>
    </row>
    <row r="135" spans="2:8" x14ac:dyDescent="0.2">
      <c r="B135" s="5" t="s">
        <v>50</v>
      </c>
      <c r="C135" s="5">
        <v>24</v>
      </c>
      <c r="D135" s="5">
        <v>4201</v>
      </c>
      <c r="E135" s="5">
        <v>175.04166666666666</v>
      </c>
      <c r="F135" s="5">
        <v>20</v>
      </c>
      <c r="G135" s="5">
        <v>4164</v>
      </c>
      <c r="H135" s="5">
        <v>208.2</v>
      </c>
    </row>
    <row r="136" spans="2:8" x14ac:dyDescent="0.2">
      <c r="B136" s="5" t="s">
        <v>51</v>
      </c>
      <c r="C136" s="5">
        <v>16</v>
      </c>
      <c r="D136" s="5">
        <v>2601</v>
      </c>
      <c r="E136" s="5">
        <v>162.5625</v>
      </c>
      <c r="F136" s="5">
        <v>14</v>
      </c>
      <c r="G136" s="5">
        <v>2588</v>
      </c>
      <c r="H136" s="5">
        <v>184.85714285714286</v>
      </c>
    </row>
    <row r="137" spans="2:8" x14ac:dyDescent="0.2">
      <c r="B137" s="5" t="s">
        <v>52</v>
      </c>
      <c r="C137" s="5">
        <v>15</v>
      </c>
      <c r="D137" s="5">
        <v>1004</v>
      </c>
      <c r="E137" s="5">
        <v>66.933333333333337</v>
      </c>
      <c r="F137" s="5">
        <v>11</v>
      </c>
      <c r="G137" s="5">
        <v>989</v>
      </c>
      <c r="H137" s="5">
        <v>89.909090909090907</v>
      </c>
    </row>
    <row r="138" spans="2:8" x14ac:dyDescent="0.2">
      <c r="B138" s="5" t="s">
        <v>53</v>
      </c>
      <c r="C138" s="5">
        <v>104</v>
      </c>
      <c r="D138" s="5">
        <v>26853</v>
      </c>
      <c r="E138" s="5">
        <v>258.20192307692309</v>
      </c>
      <c r="F138" s="5">
        <v>104</v>
      </c>
      <c r="G138" s="5">
        <v>26853</v>
      </c>
      <c r="H138" s="5">
        <v>258.20192307692309</v>
      </c>
    </row>
    <row r="139" spans="2:8" x14ac:dyDescent="0.2">
      <c r="B139" s="5" t="s">
        <v>54</v>
      </c>
      <c r="C139" s="5">
        <v>28</v>
      </c>
      <c r="D139" s="5">
        <v>7068</v>
      </c>
      <c r="E139" s="5">
        <v>252.42857142857142</v>
      </c>
      <c r="F139" s="5">
        <v>28</v>
      </c>
      <c r="G139" s="5">
        <v>7068</v>
      </c>
      <c r="H139" s="5">
        <v>252.42857142857142</v>
      </c>
    </row>
    <row r="140" spans="2:8" x14ac:dyDescent="0.2">
      <c r="B140" s="5" t="s">
        <v>55</v>
      </c>
      <c r="C140" s="5">
        <v>56</v>
      </c>
      <c r="D140" s="5">
        <v>12723</v>
      </c>
      <c r="E140" s="5">
        <v>227.19642857142858</v>
      </c>
      <c r="F140" s="5">
        <v>52</v>
      </c>
      <c r="G140" s="5">
        <v>12675</v>
      </c>
      <c r="H140" s="5">
        <v>243.75</v>
      </c>
    </row>
    <row r="141" spans="2:8" x14ac:dyDescent="0.2">
      <c r="B141" s="5" t="s">
        <v>56</v>
      </c>
      <c r="C141" s="5">
        <v>104</v>
      </c>
      <c r="D141" s="5">
        <v>22407</v>
      </c>
      <c r="E141" s="5">
        <v>215.45192307692307</v>
      </c>
      <c r="F141" s="5">
        <v>98</v>
      </c>
      <c r="G141" s="5">
        <v>22351</v>
      </c>
      <c r="H141" s="5">
        <v>228.07142857142858</v>
      </c>
    </row>
    <row r="142" spans="2:8" x14ac:dyDescent="0.2">
      <c r="B142" s="5" t="s">
        <v>57</v>
      </c>
      <c r="C142" s="5">
        <v>29</v>
      </c>
      <c r="D142" s="5">
        <v>4906</v>
      </c>
      <c r="E142" s="5">
        <v>169.17241379310346</v>
      </c>
      <c r="F142" s="5">
        <v>29</v>
      </c>
      <c r="G142" s="5">
        <v>4906</v>
      </c>
      <c r="H142" s="5">
        <v>169.17241379310346</v>
      </c>
    </row>
    <row r="143" spans="2:8" x14ac:dyDescent="0.2">
      <c r="B143" s="5" t="s">
        <v>58</v>
      </c>
      <c r="C143" s="5">
        <v>13</v>
      </c>
      <c r="D143" s="5">
        <v>2320</v>
      </c>
      <c r="E143" s="5">
        <v>178.46153846153845</v>
      </c>
      <c r="F143" s="5">
        <v>11</v>
      </c>
      <c r="G143" s="5">
        <v>2297</v>
      </c>
      <c r="H143" s="5">
        <v>208.81818181818181</v>
      </c>
    </row>
    <row r="144" spans="2:8" x14ac:dyDescent="0.2">
      <c r="B144" s="5" t="s">
        <v>59</v>
      </c>
      <c r="C144" s="5">
        <v>256</v>
      </c>
      <c r="D144" s="5">
        <v>45821</v>
      </c>
      <c r="E144" s="5">
        <v>178.98828125</v>
      </c>
      <c r="F144" s="5">
        <v>243</v>
      </c>
      <c r="G144" s="5">
        <v>45705</v>
      </c>
      <c r="H144" s="5">
        <v>188.08641975308643</v>
      </c>
    </row>
    <row r="145" spans="2:8" x14ac:dyDescent="0.2">
      <c r="B145" s="5" t="s">
        <v>60</v>
      </c>
      <c r="C145" s="5">
        <v>21</v>
      </c>
      <c r="D145" s="5">
        <v>2493</v>
      </c>
      <c r="E145" s="5">
        <v>118.71428571428571</v>
      </c>
      <c r="F145" s="5">
        <v>18</v>
      </c>
      <c r="G145" s="5">
        <v>2470</v>
      </c>
      <c r="H145" s="5">
        <v>137.22222222222223</v>
      </c>
    </row>
    <row r="146" spans="2:8" x14ac:dyDescent="0.2">
      <c r="B146" s="5" t="s">
        <v>61</v>
      </c>
      <c r="C146" s="5">
        <v>75</v>
      </c>
      <c r="D146" s="5">
        <v>3530</v>
      </c>
      <c r="E146" s="5">
        <v>47.06666666666667</v>
      </c>
      <c r="F146" s="5">
        <v>65</v>
      </c>
      <c r="G146" s="5">
        <v>3444</v>
      </c>
      <c r="H146" s="5">
        <v>52.984615384615381</v>
      </c>
    </row>
    <row r="147" spans="2:8" x14ac:dyDescent="0.2">
      <c r="B147" s="6" t="s">
        <v>44</v>
      </c>
      <c r="C147" s="6">
        <v>2297</v>
      </c>
      <c r="D147" s="6">
        <v>73083</v>
      </c>
      <c r="E147" s="6">
        <v>31.816717457553331</v>
      </c>
      <c r="F147" s="6">
        <v>1695</v>
      </c>
      <c r="G147" s="6">
        <v>67767</v>
      </c>
      <c r="H147" s="6">
        <v>39.98053097345133</v>
      </c>
    </row>
    <row r="150" spans="2:8" ht="51" x14ac:dyDescent="0.2">
      <c r="B150" s="1">
        <v>2017</v>
      </c>
      <c r="C150" s="3" t="s">
        <v>94</v>
      </c>
      <c r="D150" s="3" t="s">
        <v>95</v>
      </c>
      <c r="E150" s="3" t="s">
        <v>99</v>
      </c>
      <c r="F150" s="3" t="s">
        <v>100</v>
      </c>
      <c r="G150" s="3" t="s">
        <v>96</v>
      </c>
      <c r="H150" s="3" t="s">
        <v>101</v>
      </c>
    </row>
    <row r="151" spans="2:8" ht="14.25" x14ac:dyDescent="0.2">
      <c r="B151" s="21" t="s">
        <v>91</v>
      </c>
      <c r="C151" s="22"/>
      <c r="D151" s="22"/>
      <c r="E151" s="22"/>
      <c r="F151" s="18"/>
      <c r="G151" s="20"/>
      <c r="H151" s="13"/>
    </row>
    <row r="152" spans="2:8" x14ac:dyDescent="0.2">
      <c r="B152" s="4" t="s">
        <v>62</v>
      </c>
      <c r="C152" s="4">
        <v>107</v>
      </c>
      <c r="D152" s="4">
        <v>2688</v>
      </c>
      <c r="E152" s="4">
        <v>25.121495327102803</v>
      </c>
      <c r="F152" s="4">
        <v>59</v>
      </c>
      <c r="G152" s="4">
        <v>2382</v>
      </c>
      <c r="H152" s="4">
        <v>40.372881355932201</v>
      </c>
    </row>
    <row r="153" spans="2:8" x14ac:dyDescent="0.2">
      <c r="B153" s="5" t="s">
        <v>63</v>
      </c>
      <c r="C153" s="5">
        <v>4</v>
      </c>
      <c r="D153" s="5">
        <v>568</v>
      </c>
      <c r="E153" s="5">
        <v>142</v>
      </c>
      <c r="F153" s="5">
        <v>3</v>
      </c>
      <c r="G153" s="5">
        <v>554</v>
      </c>
      <c r="H153" s="5">
        <v>184.66666666666666</v>
      </c>
    </row>
    <row r="154" spans="2:8" x14ac:dyDescent="0.2">
      <c r="B154" s="5" t="s">
        <v>64</v>
      </c>
      <c r="C154" s="5">
        <v>318</v>
      </c>
      <c r="D154" s="5">
        <v>10361</v>
      </c>
      <c r="E154" s="5">
        <v>32.581761006289305</v>
      </c>
      <c r="F154" s="5">
        <v>240</v>
      </c>
      <c r="G154" s="5">
        <v>9690</v>
      </c>
      <c r="H154" s="5">
        <v>40.375</v>
      </c>
    </row>
    <row r="155" spans="2:8" x14ac:dyDescent="0.2">
      <c r="B155" s="5" t="s">
        <v>65</v>
      </c>
      <c r="C155" s="5">
        <v>491</v>
      </c>
      <c r="D155" s="5">
        <v>15578</v>
      </c>
      <c r="E155" s="5">
        <v>31.727087576374746</v>
      </c>
      <c r="F155" s="5">
        <v>333</v>
      </c>
      <c r="G155" s="5">
        <v>14102</v>
      </c>
      <c r="H155" s="5">
        <v>42.348348348348345</v>
      </c>
    </row>
    <row r="156" spans="2:8" x14ac:dyDescent="0.2">
      <c r="B156" s="5" t="s">
        <v>66</v>
      </c>
      <c r="C156" s="5">
        <v>772</v>
      </c>
      <c r="D156" s="5">
        <v>25579</v>
      </c>
      <c r="E156" s="5">
        <v>33.133419689119172</v>
      </c>
      <c r="F156" s="5">
        <v>590</v>
      </c>
      <c r="G156" s="5">
        <v>24085</v>
      </c>
      <c r="H156" s="5">
        <v>40.822033898305087</v>
      </c>
    </row>
    <row r="157" spans="2:8" x14ac:dyDescent="0.2">
      <c r="B157" s="5" t="s">
        <v>67</v>
      </c>
      <c r="C157" s="5">
        <v>781</v>
      </c>
      <c r="D157" s="5">
        <v>24342</v>
      </c>
      <c r="E157" s="5">
        <v>31.167733674775928</v>
      </c>
      <c r="F157" s="5">
        <v>575</v>
      </c>
      <c r="G157" s="5">
        <v>22554</v>
      </c>
      <c r="H157" s="5">
        <v>39.224347826086955</v>
      </c>
    </row>
    <row r="158" spans="2:8" x14ac:dyDescent="0.2">
      <c r="B158" s="5" t="s">
        <v>68</v>
      </c>
      <c r="C158" s="5">
        <v>4</v>
      </c>
      <c r="D158" s="5">
        <v>127</v>
      </c>
      <c r="E158" s="5">
        <v>31.75</v>
      </c>
      <c r="F158" s="5">
        <v>4</v>
      </c>
      <c r="G158" s="5">
        <v>127</v>
      </c>
      <c r="H158" s="5">
        <v>31.75</v>
      </c>
    </row>
    <row r="159" spans="2:8" x14ac:dyDescent="0.2">
      <c r="B159" s="5" t="s">
        <v>69</v>
      </c>
      <c r="C159" s="5">
        <v>3</v>
      </c>
      <c r="D159" s="5">
        <v>28</v>
      </c>
      <c r="E159" s="5">
        <v>9.3333333333333339</v>
      </c>
      <c r="F159" s="5">
        <v>1</v>
      </c>
      <c r="G159" s="5">
        <v>22</v>
      </c>
      <c r="H159" s="5">
        <v>22</v>
      </c>
    </row>
    <row r="160" spans="2:8" x14ac:dyDescent="0.2">
      <c r="B160" s="5" t="s">
        <v>70</v>
      </c>
      <c r="C160" s="5">
        <v>4</v>
      </c>
      <c r="D160" s="5">
        <v>52</v>
      </c>
      <c r="E160" s="5">
        <v>13</v>
      </c>
      <c r="F160" s="5">
        <v>1</v>
      </c>
      <c r="G160" s="5">
        <v>28</v>
      </c>
      <c r="H160" s="5">
        <v>28</v>
      </c>
    </row>
    <row r="161" spans="2:8" x14ac:dyDescent="0.2">
      <c r="B161" s="5" t="s">
        <v>71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</row>
    <row r="162" spans="2:8" x14ac:dyDescent="0.2">
      <c r="B162" s="5" t="s">
        <v>72</v>
      </c>
      <c r="C162" s="5">
        <v>6</v>
      </c>
      <c r="D162" s="5">
        <v>152</v>
      </c>
      <c r="E162" s="5">
        <v>25.333333333333332</v>
      </c>
      <c r="F162" s="5">
        <v>4</v>
      </c>
      <c r="G162" s="5">
        <v>142</v>
      </c>
      <c r="H162" s="5">
        <v>35.5</v>
      </c>
    </row>
    <row r="163" spans="2:8" x14ac:dyDescent="0.2">
      <c r="B163" s="5" t="s">
        <v>73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</row>
    <row r="164" spans="2:8" x14ac:dyDescent="0.2">
      <c r="B164" s="5" t="s">
        <v>74</v>
      </c>
      <c r="C164" s="5">
        <v>7</v>
      </c>
      <c r="D164" s="5">
        <v>159</v>
      </c>
      <c r="E164" s="5">
        <v>22.714285714285715</v>
      </c>
      <c r="F164" s="5">
        <v>5</v>
      </c>
      <c r="G164" s="5">
        <v>155</v>
      </c>
      <c r="H164" s="5">
        <v>31</v>
      </c>
    </row>
    <row r="165" spans="2:8" x14ac:dyDescent="0.2">
      <c r="B165" s="5" t="s">
        <v>75</v>
      </c>
      <c r="C165" s="5">
        <v>8</v>
      </c>
      <c r="D165" s="5">
        <v>252</v>
      </c>
      <c r="E165" s="5">
        <v>31.5</v>
      </c>
      <c r="F165" s="5">
        <v>6</v>
      </c>
      <c r="G165" s="5">
        <v>234</v>
      </c>
      <c r="H165" s="5">
        <v>39</v>
      </c>
    </row>
    <row r="166" spans="2:8" x14ac:dyDescent="0.2">
      <c r="B166" s="5" t="s">
        <v>76</v>
      </c>
      <c r="C166" s="5">
        <v>2</v>
      </c>
      <c r="D166" s="5">
        <v>154</v>
      </c>
      <c r="E166" s="5">
        <v>77</v>
      </c>
      <c r="F166" s="5">
        <v>2</v>
      </c>
      <c r="G166" s="5">
        <v>154</v>
      </c>
      <c r="H166" s="5">
        <v>77</v>
      </c>
    </row>
    <row r="167" spans="2:8" x14ac:dyDescent="0.2">
      <c r="B167" s="5" t="s">
        <v>77</v>
      </c>
      <c r="C167" s="5">
        <v>9</v>
      </c>
      <c r="D167" s="5">
        <v>581</v>
      </c>
      <c r="E167" s="5">
        <v>64.555555555555557</v>
      </c>
      <c r="F167" s="5">
        <v>8</v>
      </c>
      <c r="G167" s="5">
        <v>574</v>
      </c>
      <c r="H167" s="5">
        <v>71.75</v>
      </c>
    </row>
    <row r="168" spans="2:8" x14ac:dyDescent="0.2">
      <c r="B168" s="5" t="s">
        <v>78</v>
      </c>
      <c r="C168" s="5">
        <v>1</v>
      </c>
      <c r="D168" s="5">
        <v>64</v>
      </c>
      <c r="E168" s="5">
        <v>64</v>
      </c>
      <c r="F168" s="5">
        <v>1</v>
      </c>
      <c r="G168" s="5">
        <v>64</v>
      </c>
      <c r="H168" s="5">
        <v>64</v>
      </c>
    </row>
    <row r="169" spans="2:8" x14ac:dyDescent="0.2">
      <c r="B169" s="5" t="s">
        <v>79</v>
      </c>
      <c r="C169" s="5">
        <v>2</v>
      </c>
      <c r="D169" s="5">
        <v>91</v>
      </c>
      <c r="E169" s="5">
        <v>45.5</v>
      </c>
      <c r="F169" s="5">
        <v>2</v>
      </c>
      <c r="G169" s="5">
        <v>91</v>
      </c>
      <c r="H169" s="5">
        <v>45.5</v>
      </c>
    </row>
    <row r="170" spans="2:8" x14ac:dyDescent="0.2">
      <c r="B170" s="5" t="s">
        <v>80</v>
      </c>
      <c r="C170" s="5">
        <v>8</v>
      </c>
      <c r="D170" s="5">
        <v>760</v>
      </c>
      <c r="E170" s="5">
        <v>95</v>
      </c>
      <c r="F170" s="5">
        <v>7</v>
      </c>
      <c r="G170" s="5">
        <v>753</v>
      </c>
      <c r="H170" s="5">
        <v>107.57142857142857</v>
      </c>
    </row>
    <row r="171" spans="2:8" x14ac:dyDescent="0.2">
      <c r="B171" s="5" t="s">
        <v>81</v>
      </c>
      <c r="C171" s="5">
        <v>8</v>
      </c>
      <c r="D171" s="5">
        <v>195</v>
      </c>
      <c r="E171" s="5">
        <v>24.375</v>
      </c>
      <c r="F171" s="5">
        <v>5</v>
      </c>
      <c r="G171" s="5">
        <v>153</v>
      </c>
      <c r="H171" s="5">
        <v>30.6</v>
      </c>
    </row>
    <row r="172" spans="2:8" x14ac:dyDescent="0.2">
      <c r="B172" s="5" t="s">
        <v>82</v>
      </c>
      <c r="C172" s="5">
        <v>8</v>
      </c>
      <c r="D172" s="5">
        <v>335</v>
      </c>
      <c r="E172" s="5">
        <v>41.875</v>
      </c>
      <c r="F172" s="5">
        <v>6</v>
      </c>
      <c r="G172" s="5">
        <v>318</v>
      </c>
      <c r="H172" s="5">
        <v>53</v>
      </c>
    </row>
    <row r="173" spans="2:8" x14ac:dyDescent="0.2">
      <c r="B173" s="5" t="s">
        <v>83</v>
      </c>
      <c r="C173" s="5">
        <v>9</v>
      </c>
      <c r="D173" s="5">
        <v>270</v>
      </c>
      <c r="E173" s="5">
        <v>30</v>
      </c>
      <c r="F173" s="5">
        <v>6</v>
      </c>
      <c r="G173" s="5">
        <v>238</v>
      </c>
      <c r="H173" s="5">
        <v>39.666666666666664</v>
      </c>
    </row>
    <row r="174" spans="2:8" x14ac:dyDescent="0.2">
      <c r="B174" s="5" t="s">
        <v>84</v>
      </c>
      <c r="C174" s="5">
        <v>39</v>
      </c>
      <c r="D174" s="5">
        <v>1763</v>
      </c>
      <c r="E174" s="5">
        <v>45.205128205128204</v>
      </c>
      <c r="F174" s="5">
        <v>25</v>
      </c>
      <c r="G174" s="5">
        <v>1634</v>
      </c>
      <c r="H174" s="5">
        <v>65.36</v>
      </c>
    </row>
    <row r="175" spans="2:8" x14ac:dyDescent="0.2">
      <c r="B175" s="5" t="s">
        <v>85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</row>
    <row r="176" spans="2:8" x14ac:dyDescent="0.2">
      <c r="B176" s="5" t="s">
        <v>86</v>
      </c>
      <c r="C176" s="5">
        <v>14</v>
      </c>
      <c r="D176" s="5">
        <v>902</v>
      </c>
      <c r="E176" s="5">
        <v>64.428571428571431</v>
      </c>
      <c r="F176" s="5">
        <v>13</v>
      </c>
      <c r="G176" s="5">
        <v>892</v>
      </c>
      <c r="H176" s="5">
        <v>68.615384615384613</v>
      </c>
    </row>
    <row r="177" spans="2:8" x14ac:dyDescent="0.2">
      <c r="B177" s="6" t="s">
        <v>87</v>
      </c>
      <c r="C177" s="6">
        <v>10</v>
      </c>
      <c r="D177" s="6">
        <v>876</v>
      </c>
      <c r="E177" s="6">
        <v>87.6</v>
      </c>
      <c r="F177" s="6">
        <v>9</v>
      </c>
      <c r="G177" s="6">
        <v>870</v>
      </c>
      <c r="H177" s="6">
        <v>96.666666666666671</v>
      </c>
    </row>
    <row r="178" spans="2:8" ht="14.25" x14ac:dyDescent="0.2">
      <c r="B178" s="21" t="s">
        <v>93</v>
      </c>
      <c r="C178" s="22"/>
      <c r="D178" s="22"/>
      <c r="E178" s="22"/>
      <c r="F178" s="15"/>
      <c r="G178" s="15"/>
      <c r="H178" s="16"/>
    </row>
    <row r="179" spans="2:8" x14ac:dyDescent="0.2">
      <c r="B179" s="4" t="s">
        <v>45</v>
      </c>
      <c r="C179" s="4">
        <v>40</v>
      </c>
      <c r="D179" s="4">
        <v>8856</v>
      </c>
      <c r="E179" s="4">
        <v>221.4</v>
      </c>
      <c r="F179" s="4">
        <v>38</v>
      </c>
      <c r="G179" s="4">
        <v>8830</v>
      </c>
      <c r="H179" s="4">
        <v>232.36842105263159</v>
      </c>
    </row>
    <row r="180" spans="2:8" x14ac:dyDescent="0.2">
      <c r="B180" s="5" t="s">
        <v>46</v>
      </c>
      <c r="C180" s="5">
        <v>80</v>
      </c>
      <c r="D180" s="5">
        <v>15359</v>
      </c>
      <c r="E180" s="5">
        <v>191.98750000000001</v>
      </c>
      <c r="F180" s="5">
        <v>74</v>
      </c>
      <c r="G180" s="5">
        <v>15315</v>
      </c>
      <c r="H180" s="5">
        <v>206.95945945945945</v>
      </c>
    </row>
    <row r="181" spans="2:8" x14ac:dyDescent="0.2">
      <c r="B181" s="5" t="s">
        <v>47</v>
      </c>
      <c r="C181" s="5">
        <v>21</v>
      </c>
      <c r="D181" s="5">
        <v>2423</v>
      </c>
      <c r="E181" s="5">
        <v>115.38095238095238</v>
      </c>
      <c r="F181" s="5">
        <v>15</v>
      </c>
      <c r="G181" s="5">
        <v>2351</v>
      </c>
      <c r="H181" s="5">
        <v>156.73333333333332</v>
      </c>
    </row>
    <row r="182" spans="2:8" x14ac:dyDescent="0.2">
      <c r="B182" s="5" t="s">
        <v>48</v>
      </c>
      <c r="C182" s="5">
        <v>40</v>
      </c>
      <c r="D182" s="5">
        <v>9437</v>
      </c>
      <c r="E182" s="5">
        <v>235.92500000000001</v>
      </c>
      <c r="F182" s="5">
        <v>39</v>
      </c>
      <c r="G182" s="5">
        <v>9423</v>
      </c>
      <c r="H182" s="5">
        <v>241.61538461538461</v>
      </c>
    </row>
    <row r="183" spans="2:8" x14ac:dyDescent="0.2">
      <c r="B183" s="5" t="s">
        <v>49</v>
      </c>
      <c r="C183" s="5">
        <v>18</v>
      </c>
      <c r="D183" s="5">
        <v>3591</v>
      </c>
      <c r="E183" s="5">
        <v>199.5</v>
      </c>
      <c r="F183" s="5">
        <v>17</v>
      </c>
      <c r="G183" s="5">
        <v>3580</v>
      </c>
      <c r="H183" s="5">
        <v>210.58823529411765</v>
      </c>
    </row>
    <row r="184" spans="2:8" x14ac:dyDescent="0.2">
      <c r="B184" s="5" t="s">
        <v>50</v>
      </c>
      <c r="C184" s="5">
        <v>26</v>
      </c>
      <c r="D184" s="5">
        <v>2944</v>
      </c>
      <c r="E184" s="5">
        <v>113.23076923076923</v>
      </c>
      <c r="F184" s="5">
        <v>23</v>
      </c>
      <c r="G184" s="5">
        <v>2923</v>
      </c>
      <c r="H184" s="5">
        <v>127.08695652173913</v>
      </c>
    </row>
    <row r="185" spans="2:8" x14ac:dyDescent="0.2">
      <c r="B185" s="5" t="s">
        <v>51</v>
      </c>
      <c r="C185" s="5">
        <v>25</v>
      </c>
      <c r="D185" s="5">
        <v>3948</v>
      </c>
      <c r="E185" s="5">
        <v>157.91999999999999</v>
      </c>
      <c r="F185" s="5">
        <v>22</v>
      </c>
      <c r="G185" s="5">
        <v>3920</v>
      </c>
      <c r="H185" s="5">
        <v>178.18181818181819</v>
      </c>
    </row>
    <row r="186" spans="2:8" x14ac:dyDescent="0.2">
      <c r="B186" s="5" t="s">
        <v>52</v>
      </c>
      <c r="C186" s="5">
        <v>14</v>
      </c>
      <c r="D186" s="5">
        <v>2041</v>
      </c>
      <c r="E186" s="5">
        <v>145.78571428571428</v>
      </c>
      <c r="F186" s="5">
        <v>11</v>
      </c>
      <c r="G186" s="5">
        <v>2005</v>
      </c>
      <c r="H186" s="5">
        <v>182.27272727272728</v>
      </c>
    </row>
    <row r="187" spans="2:8" x14ac:dyDescent="0.2">
      <c r="B187" s="5" t="s">
        <v>53</v>
      </c>
      <c r="C187" s="5">
        <v>131</v>
      </c>
      <c r="D187" s="5">
        <v>29423</v>
      </c>
      <c r="E187" s="5">
        <v>224.6030534351145</v>
      </c>
      <c r="F187" s="5">
        <v>120</v>
      </c>
      <c r="G187" s="5">
        <v>29317</v>
      </c>
      <c r="H187" s="5">
        <v>244.30833333333334</v>
      </c>
    </row>
    <row r="188" spans="2:8" x14ac:dyDescent="0.2">
      <c r="B188" s="5" t="s">
        <v>54</v>
      </c>
      <c r="C188" s="5">
        <v>27</v>
      </c>
      <c r="D188" s="5">
        <v>6790</v>
      </c>
      <c r="E188" s="5">
        <v>251.4814814814815</v>
      </c>
      <c r="F188" s="5">
        <v>27</v>
      </c>
      <c r="G188" s="5">
        <v>6790</v>
      </c>
      <c r="H188" s="5">
        <v>251.4814814814815</v>
      </c>
    </row>
    <row r="189" spans="2:8" x14ac:dyDescent="0.2">
      <c r="B189" s="5" t="s">
        <v>55</v>
      </c>
      <c r="C189" s="5">
        <v>49</v>
      </c>
      <c r="D189" s="5">
        <v>11325</v>
      </c>
      <c r="E189" s="5">
        <v>231.12244897959184</v>
      </c>
      <c r="F189" s="5">
        <v>45</v>
      </c>
      <c r="G189" s="5">
        <v>11302</v>
      </c>
      <c r="H189" s="5">
        <v>251.15555555555557</v>
      </c>
    </row>
    <row r="190" spans="2:8" x14ac:dyDescent="0.2">
      <c r="B190" s="5" t="s">
        <v>56</v>
      </c>
      <c r="C190" s="5">
        <v>106</v>
      </c>
      <c r="D190" s="5">
        <v>23172</v>
      </c>
      <c r="E190" s="5">
        <v>218.60377358490567</v>
      </c>
      <c r="F190" s="5">
        <v>103</v>
      </c>
      <c r="G190" s="5">
        <v>23134</v>
      </c>
      <c r="H190" s="5">
        <v>224.60194174757282</v>
      </c>
    </row>
    <row r="191" spans="2:8" x14ac:dyDescent="0.2">
      <c r="B191" s="5" t="s">
        <v>57</v>
      </c>
      <c r="C191" s="5">
        <v>43</v>
      </c>
      <c r="D191" s="5">
        <v>5247</v>
      </c>
      <c r="E191" s="5">
        <v>122.02325581395348</v>
      </c>
      <c r="F191" s="5">
        <v>37</v>
      </c>
      <c r="G191" s="5">
        <v>5194</v>
      </c>
      <c r="H191" s="5">
        <v>140.37837837837839</v>
      </c>
    </row>
    <row r="192" spans="2:8" x14ac:dyDescent="0.2">
      <c r="B192" s="5" t="s">
        <v>58</v>
      </c>
      <c r="C192" s="5">
        <v>17</v>
      </c>
      <c r="D192" s="5">
        <v>3399</v>
      </c>
      <c r="E192" s="5">
        <v>199.94117647058823</v>
      </c>
      <c r="F192" s="5">
        <v>17</v>
      </c>
      <c r="G192" s="5">
        <v>3399</v>
      </c>
      <c r="H192" s="5">
        <v>199.94117647058823</v>
      </c>
    </row>
    <row r="193" spans="2:8" x14ac:dyDescent="0.2">
      <c r="B193" s="5" t="s">
        <v>59</v>
      </c>
      <c r="C193" s="5">
        <v>289</v>
      </c>
      <c r="D193" s="5">
        <v>50527</v>
      </c>
      <c r="E193" s="5">
        <v>174.83391003460207</v>
      </c>
      <c r="F193" s="5">
        <v>277</v>
      </c>
      <c r="G193" s="5">
        <v>50428</v>
      </c>
      <c r="H193" s="5">
        <v>182.05054151624549</v>
      </c>
    </row>
    <row r="194" spans="2:8" x14ac:dyDescent="0.2">
      <c r="B194" s="5" t="s">
        <v>60</v>
      </c>
      <c r="C194" s="5">
        <v>25</v>
      </c>
      <c r="D194" s="5">
        <v>3420</v>
      </c>
      <c r="E194" s="5">
        <v>136.80000000000001</v>
      </c>
      <c r="F194" s="5">
        <v>23</v>
      </c>
      <c r="G194" s="5">
        <v>3405</v>
      </c>
      <c r="H194" s="5">
        <v>148.04347826086956</v>
      </c>
    </row>
    <row r="195" spans="2:8" x14ac:dyDescent="0.2">
      <c r="B195" s="5" t="s">
        <v>61</v>
      </c>
      <c r="C195" s="5">
        <v>112</v>
      </c>
      <c r="D195" s="5">
        <v>6809</v>
      </c>
      <c r="E195" s="5">
        <v>60.794642857142854</v>
      </c>
      <c r="F195" s="5">
        <v>100</v>
      </c>
      <c r="G195" s="5">
        <v>6684</v>
      </c>
      <c r="H195" s="5">
        <v>66.84</v>
      </c>
    </row>
    <row r="196" spans="2:8" x14ac:dyDescent="0.2">
      <c r="B196" s="6" t="s">
        <v>44</v>
      </c>
      <c r="C196" s="6">
        <v>2490</v>
      </c>
      <c r="D196" s="6">
        <v>80667</v>
      </c>
      <c r="E196" s="6">
        <v>32.396385542168673</v>
      </c>
      <c r="F196" s="6">
        <v>1835</v>
      </c>
      <c r="G196" s="6">
        <v>74996</v>
      </c>
      <c r="H196" s="6">
        <v>40.869754768392369</v>
      </c>
    </row>
    <row r="198" spans="2:8" x14ac:dyDescent="0.2">
      <c r="B198" s="2" t="s">
        <v>88</v>
      </c>
    </row>
    <row r="199" spans="2:8" x14ac:dyDescent="0.2">
      <c r="B199" s="2" t="s">
        <v>89</v>
      </c>
      <c r="C199" s="2" t="s">
        <v>102</v>
      </c>
    </row>
    <row r="200" spans="2:8" x14ac:dyDescent="0.2">
      <c r="C200" s="2" t="s">
        <v>92</v>
      </c>
    </row>
  </sheetData>
  <mergeCells count="2">
    <mergeCell ref="B151:E151"/>
    <mergeCell ref="B178:E178"/>
  </mergeCells>
  <pageMargins left="0.7" right="0.7" top="0.78740157499999996" bottom="0.78740157499999996" header="0.3" footer="0.3"/>
  <pageSetup paperSize="9" scale="51" orientation="portrait" r:id="rId1"/>
  <rowBreaks count="1" manualBreakCount="1"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Holická Michaela (ČSSZ 26)</dc:creator>
  <cp:lastModifiedBy>Mik Tomáš (ČSSZ 24)</cp:lastModifiedBy>
  <dcterms:created xsi:type="dcterms:W3CDTF">2021-06-08T07:30:40Z</dcterms:created>
  <dcterms:modified xsi:type="dcterms:W3CDTF">2021-06-17T12:42:07Z</dcterms:modified>
</cp:coreProperties>
</file>